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Override PartName="/xl/worksheets/sheet5.xml" ContentType="application/vnd.openxmlformats-officedocument.spreadsheetml.worksheet+xml"/>
  <Override PartName="/xl/tables/table4.xml" ContentType="application/vnd.openxmlformats-officedocument.spreadsheetml.table+xml"/>
  <Override PartName="/xl/worksheets/sheet6.xml" ContentType="application/vnd.openxmlformats-officedocument.spreadsheetml.worksheet+xml"/>
  <Override PartName="/xl/tables/table5.xml" ContentType="application/vnd.openxmlformats-officedocument.spreadsheetml.table+xml"/>
  <Override PartName="/xl/worksheets/sheet7.xml" ContentType="application/vnd.openxmlformats-officedocument.spreadsheetml.worksheet+xml"/>
  <Override PartName="/xl/tables/table6.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dff0cce2cc4c4c6c" /></Relationships>
</file>

<file path=xl/workbook.xml><?xml version="1.0" encoding="utf-8"?>
<x:workbook xmlns:x="http://schemas.openxmlformats.org/spreadsheetml/2006/main">
  <x:sheets>
    <x:sheet xmlns:r="http://schemas.openxmlformats.org/officeDocument/2006/relationships" name="Overview" sheetId="1" r:id="Rc0d919d0d6c646e4"/>
    <x:sheet xmlns:r="http://schemas.openxmlformats.org/officeDocument/2006/relationships" name="Historical Register" sheetId="2" r:id="R77130a419e2b4795"/>
    <x:sheet xmlns:r="http://schemas.openxmlformats.org/officeDocument/2006/relationships" name="Evidence Detail" sheetId="3" r:id="R1febfcbc317d476c"/>
    <x:sheet xmlns:r="http://schemas.openxmlformats.org/officeDocument/2006/relationships" name="Quant Evidence" sheetId="4" r:id="Re26993c271ac4a5a"/>
    <x:sheet xmlns:r="http://schemas.openxmlformats.org/officeDocument/2006/relationships" name="Sources" sheetId="5" r:id="Rac306165bd2c4e91"/>
    <x:sheet xmlns:r="http://schemas.openxmlformats.org/officeDocument/2006/relationships" name="Recovery" sheetId="6" r:id="R95d0850027bf451b"/>
    <x:sheet xmlns:r="http://schemas.openxmlformats.org/officeDocument/2006/relationships" name="Review Gates" sheetId="7" r:id="R00d2e261d62b414d"/>
  </x:sheets>
</x:workbook>
</file>

<file path=xl/sharedStrings.xml><?xml version="1.0" encoding="utf-8"?>
<x:sst xmlns:x="http://schemas.openxmlformats.org/spreadsheetml/2006/main"/>
</file>

<file path=xl/styles.xml><?xml version="1.0" encoding="utf-8"?>
<x:styleSheet xmlns:x="http://schemas.openxmlformats.org/spreadsheetml/2006/main">
  <x:numFmts count="3">
    <x:numFmt numFmtId="200" formatCode="0"/>
    <x:numFmt numFmtId="201" formatCode="#,##0"/>
    <x:numFmt numFmtId="202" formatCode="yyyy-mm-dd"/>
  </x:numFmts>
  <x:fonts count="9">
    <x:font>
      <x:sz val="11"/>
      <x:name val="Carlito"/>
    </x:font>
    <x:font>
      <x:sz val="11"/>
      <x:name val="Calibri"/>
    </x:font>
    <x:font>
      <x:sz val="11"/>
      <x:color rgb="FF253744"/>
      <x:name val="Calibri"/>
    </x:font>
    <x:font>
      <x:b/>
      <x:sz val="11"/>
      <x:color rgb="FFFFFFFF"/>
      <x:name val="Calibri"/>
    </x:font>
    <x:font>
      <x:b/>
      <x:sz val="18"/>
      <x:color rgb="FFFFFFFF"/>
      <x:name val="Calibri"/>
    </x:font>
    <x:font>
      <x:sz val="11"/>
      <x:color rgb="FF607580"/>
      <x:name val="Calibri"/>
    </x:font>
    <x:font>
      <x:b/>
      <x:sz val="22"/>
      <x:color rgb="FFFFFFFF"/>
      <x:name val="Calibri"/>
    </x:font>
    <x:font>
      <x:sz val="28"/>
      <x:color rgb="FF253744"/>
      <x:name val="Calibri"/>
    </x:font>
    <x:font>
      <x:b/>
      <x:sz val="28"/>
      <x:color rgb="FF253744"/>
      <x:name val="Calibri"/>
    </x:font>
  </x:fonts>
  <x:fills count="6">
    <x:fill>
      <x:patternFill patternType="none"/>
    </x:fill>
    <x:fill>
      <x:patternFill patternType="gray125"/>
    </x:fill>
    <x:fill>
      <x:patternFill patternType="solid">
        <x:fgColor rgb="FF12384B"/>
      </x:patternFill>
    </x:fill>
    <x:fill>
      <x:patternFill patternType="solid">
        <x:fgColor rgb="FFEAF3F3"/>
      </x:patternFill>
    </x:fill>
    <x:fill>
      <x:patternFill patternType="solid">
        <x:fgColor rgb="FF146A70"/>
      </x:patternFill>
    </x:fill>
    <x:fill>
      <x:patternFill patternType="solid">
        <x:fgColor rgb="FFF3F7F8"/>
      </x:patternFill>
    </x:fill>
  </x:fills>
  <x:borders count="2">
    <x:border/>
    <x:border/>
  </x:borders>
  <x:cellStyleXfs count="1">
    <x:xf numFmtId="0" fontId="0" fillId="0" borderId="0"/>
  </x:cellStyleXfs>
  <x:cellXfs count="54">
    <x:xf numFmtId="0" fontId="0" fillId="0" borderId="0" xfId="0"/>
    <x:xf numFmtId="0" fontId="0" fillId="0" borderId="1" xfId="0" applyNumberFormat="1" applyFont="1" applyFill="1" applyBorder="1"/>
    <x:xf numFmtId="0" fontId="1" fillId="0" borderId="0" xfId="0" applyNumberFormat="1" applyFont="1" applyFill="1" applyBorder="1"/>
    <x:xf numFmtId="0" fontId="1" fillId="0" borderId="1" xfId="0" applyNumberFormat="1" applyFont="1" applyFill="1" applyBorder="1"/>
    <x:xf numFmtId="0" fontId="2" fillId="0" borderId="0" xfId="0" applyNumberFormat="1" applyFont="1" applyFill="1" applyBorder="1"/>
    <x:xf numFmtId="0" fontId="2" fillId="0" borderId="1" xfId="0" applyNumberFormat="1" applyFont="1" applyFill="1" applyBorder="1"/>
    <x:xf numFmtId="0" fontId="2" fillId="2" borderId="0" xfId="0" applyNumberFormat="1" applyFont="1" applyFill="1" applyBorder="1"/>
    <x:xf numFmtId="0" fontId="3" fillId="2" borderId="0" xfId="0" applyNumberFormat="1" applyFont="1" applyFill="1" applyBorder="1"/>
    <x:xf numFmtId="0" fontId="2" fillId="2" borderId="1" xfId="0" applyNumberFormat="1" applyFont="1" applyFill="1" applyBorder="1"/>
    <x:xf numFmtId="0" fontId="3" fillId="2" borderId="1" xfId="0" applyNumberFormat="1" applyFont="1" applyFill="1" applyBorder="1"/>
    <x:xf numFmtId="0" fontId="4" fillId="2" borderId="0" xfId="0" applyNumberFormat="1" applyFont="1" applyFill="1" applyBorder="1"/>
    <x:xf numFmtId="0" fontId="4" fillId="2" borderId="1" xfId="0" applyNumberFormat="1" applyFont="1" applyFill="1" applyBorder="1"/>
    <x:xf numFmtId="0" fontId="2" fillId="3" borderId="0" xfId="0" applyNumberFormat="1" applyFont="1" applyFill="1" applyBorder="1"/>
    <x:xf numFmtId="0" fontId="5" fillId="3" borderId="0" xfId="0" applyNumberFormat="1" applyFont="1" applyFill="1" applyBorder="1"/>
    <x:xf numFmtId="0" fontId="5" fillId="3" borderId="0" xfId="0" applyNumberFormat="1" applyFont="1" applyFill="1" applyBorder="1" applyAlignment="1">
      <x:alignment wrapText="1"/>
    </x:xf>
    <x:xf numFmtId="0" fontId="2" fillId="3" borderId="1" xfId="0" applyNumberFormat="1" applyFont="1" applyFill="1" applyBorder="1"/>
    <x:xf numFmtId="0" fontId="5" fillId="3" borderId="1" xfId="0" applyNumberFormat="1" applyFont="1" applyFill="1" applyBorder="1"/>
    <x:xf numFmtId="0" fontId="5" fillId="3" borderId="1" xfId="0" applyNumberFormat="1" applyFont="1" applyFill="1" applyBorder="1" applyAlignment="1">
      <x:alignment wrapText="1"/>
    </x:xf>
    <x:xf numFmtId="0" fontId="2" fillId="4" borderId="0" xfId="0" applyNumberFormat="1" applyFont="1" applyFill="1" applyBorder="1"/>
    <x:xf numFmtId="0" fontId="3" fillId="4" borderId="0" xfId="0" applyNumberFormat="1" applyFont="1" applyFill="1" applyBorder="1"/>
    <x:xf numFmtId="0" fontId="3" fillId="4" borderId="0" xfId="0" applyNumberFormat="1" applyFont="1" applyFill="1" applyBorder="1" applyAlignment="1">
      <x:alignment wrapText="1"/>
    </x:xf>
    <x:xf numFmtId="0" fontId="2" fillId="4" borderId="1" xfId="0" applyNumberFormat="1" applyFont="1" applyFill="1" applyBorder="1"/>
    <x:xf numFmtId="0" fontId="3" fillId="4" borderId="1" xfId="0" applyNumberFormat="1" applyFont="1" applyFill="1" applyBorder="1"/>
    <x:xf numFmtId="0" fontId="3" fillId="4" borderId="1" xfId="0" applyNumberFormat="1" applyFont="1" applyFill="1" applyBorder="1" applyAlignment="1">
      <x:alignment wrapText="1"/>
    </x:xf>
    <x:xf numFmtId="0" fontId="2" fillId="0" borderId="0" xfId="0" applyNumberFormat="1" applyFont="1" applyFill="1" applyBorder="1" applyAlignment="1">
      <x:alignment wrapText="1"/>
    </x:xf>
    <x:xf numFmtId="0" fontId="2" fillId="0" borderId="0" xfId="0" applyNumberFormat="1" applyFont="1" applyFill="1" applyBorder="1" applyAlignment="1">
      <x:alignment vertical="top" wrapText="1"/>
    </x:xf>
    <x:xf numFmtId="0" fontId="2" fillId="0" borderId="1" xfId="0" applyNumberFormat="1" applyFont="1" applyFill="1" applyBorder="1" applyAlignment="1">
      <x:alignment wrapText="1"/>
    </x:xf>
    <x:xf numFmtId="0" fontId="2" fillId="0" borderId="1" xfId="0" applyNumberFormat="1" applyFont="1" applyFill="1" applyBorder="1" applyAlignment="1">
      <x:alignment vertical="top" wrapText="1"/>
    </x:xf>
    <x:xf numFmtId="200" fontId="2" fillId="0" borderId="0" xfId="0" applyNumberFormat="1" applyFont="1" applyFill="1" applyBorder="1" applyAlignment="1">
      <x:alignment vertical="top" wrapText="1"/>
    </x:xf>
    <x:xf numFmtId="200" fontId="2" fillId="0" borderId="1" xfId="0" applyNumberFormat="1" applyFont="1" applyFill="1" applyBorder="1" applyAlignment="1">
      <x:alignment vertical="top" wrapText="1"/>
    </x:xf>
    <x:xf numFmtId="201" fontId="2" fillId="0" borderId="0" xfId="0" applyNumberFormat="1" applyFont="1" applyFill="1" applyBorder="1" applyAlignment="1">
      <x:alignment vertical="top" wrapText="1"/>
    </x:xf>
    <x:xf numFmtId="201" fontId="2" fillId="0" borderId="1" xfId="0" applyNumberFormat="1" applyFont="1" applyFill="1" applyBorder="1" applyAlignment="1">
      <x:alignment vertical="top" wrapText="1"/>
    </x:xf>
    <x:xf numFmtId="202" fontId="2" fillId="0" borderId="0" xfId="0" applyNumberFormat="1" applyFont="1" applyFill="1" applyBorder="1" applyAlignment="1">
      <x:alignment vertical="top" wrapText="1"/>
    </x:xf>
    <x:xf numFmtId="202" fontId="2" fillId="0" borderId="1" xfId="0" applyNumberFormat="1" applyFont="1" applyFill="1" applyBorder="1" applyAlignment="1">
      <x:alignment vertical="top" wrapText="1"/>
    </x:xf>
    <x:xf numFmtId="0" fontId="3" fillId="2" borderId="0" xfId="0" applyNumberFormat="1" applyFont="1" applyFill="1" applyBorder="1" applyAlignment="1">
      <x:alignment wrapText="1"/>
    </x:xf>
    <x:xf numFmtId="0" fontId="3" fillId="2" borderId="1" xfId="0" applyNumberFormat="1" applyFont="1" applyFill="1" applyBorder="1" applyAlignment="1">
      <x:alignment wrapText="1"/>
    </x:xf>
    <x:xf numFmtId="0" fontId="6" fillId="2" borderId="0" xfId="0" applyNumberFormat="1" applyFont="1" applyFill="1" applyBorder="1" applyAlignment="1">
      <x:alignment wrapText="1"/>
    </x:xf>
    <x:xf numFmtId="0" fontId="6" fillId="2" borderId="1" xfId="0" applyNumberFormat="1" applyFont="1" applyFill="1" applyBorder="1" applyAlignment="1">
      <x:alignment wrapText="1"/>
    </x:xf>
    <x:xf numFmtId="0" fontId="2" fillId="3" borderId="0" xfId="0" applyNumberFormat="1" applyFont="1" applyFill="1" applyBorder="1" applyAlignment="1">
      <x:alignment horizontal="center"/>
    </x:xf>
    <x:xf numFmtId="0" fontId="2" fillId="3" borderId="0" xfId="0" applyNumberFormat="1" applyFont="1" applyFill="1" applyBorder="1" applyAlignment="1">
      <x:alignment horizontal="center" vertical="center"/>
    </x:xf>
    <x:xf numFmtId="0" fontId="2" fillId="3" borderId="1" xfId="0" applyNumberFormat="1" applyFont="1" applyFill="1" applyBorder="1" applyAlignment="1">
      <x:alignment horizontal="center"/>
    </x:xf>
    <x:xf numFmtId="0" fontId="2" fillId="3" borderId="1" xfId="0" applyNumberFormat="1" applyFont="1" applyFill="1" applyBorder="1" applyAlignment="1">
      <x:alignment horizontal="center" vertical="center"/>
    </x:xf>
    <x:xf numFmtId="0" fontId="7" fillId="3" borderId="0" xfId="0" applyNumberFormat="1" applyFont="1" applyFill="1" applyBorder="1" applyAlignment="1">
      <x:alignment horizontal="center" vertical="center"/>
    </x:xf>
    <x:xf numFmtId="0" fontId="7" fillId="3" borderId="1" xfId="0" applyNumberFormat="1" applyFont="1" applyFill="1" applyBorder="1" applyAlignment="1">
      <x:alignment horizontal="center" vertical="center"/>
    </x:xf>
    <x:xf numFmtId="0" fontId="8" fillId="3" borderId="0" xfId="0" applyNumberFormat="1" applyFont="1" applyFill="1" applyBorder="1" applyAlignment="1">
      <x:alignment horizontal="center" vertical="center"/>
    </x:xf>
    <x:xf numFmtId="0" fontId="8" fillId="3" borderId="1" xfId="0" applyNumberFormat="1" applyFont="1" applyFill="1" applyBorder="1" applyAlignment="1">
      <x:alignment horizontal="center" vertical="center"/>
    </x:xf>
    <x:xf numFmtId="0" fontId="2" fillId="5" borderId="0" xfId="0" applyNumberFormat="1" applyFont="1" applyFill="1" applyBorder="1"/>
    <x:xf numFmtId="0" fontId="2" fillId="5" borderId="0" xfId="0" applyNumberFormat="1" applyFont="1" applyFill="1" applyBorder="1" applyAlignment="1">
      <x:alignment wrapText="1"/>
    </x:xf>
    <x:xf numFmtId="0" fontId="2" fillId="5" borderId="0" xfId="0" applyNumberFormat="1" applyFont="1" applyFill="1" applyBorder="1" applyAlignment="1">
      <x:alignment vertical="center" wrapText="1"/>
    </x:xf>
    <x:xf numFmtId="0" fontId="2" fillId="5" borderId="1" xfId="0" applyNumberFormat="1" applyFont="1" applyFill="1" applyBorder="1"/>
    <x:xf numFmtId="0" fontId="2" fillId="5" borderId="1" xfId="0" applyNumberFormat="1" applyFont="1" applyFill="1" applyBorder="1" applyAlignment="1">
      <x:alignment wrapText="1"/>
    </x:xf>
    <x:xf numFmtId="0" fontId="2" fillId="5" borderId="1" xfId="0" applyNumberFormat="1" applyFont="1" applyFill="1" applyBorder="1" applyAlignment="1">
      <x:alignment vertical="center" wrapText="1"/>
    </x:xf>
    <x:xf numFmtId="0" fontId="2" fillId="0" borderId="0" xfId="0" applyNumberFormat="1" applyFont="1" applyFill="1" applyBorder="1" applyAlignment="1">
      <x:alignment horizontal="center"/>
    </x:xf>
    <x:xf numFmtId="0" fontId="3" fillId="4" borderId="0" xfId="0" applyNumberFormat="1" applyFont="1" applyFill="1" applyBorder="1" applyAlignment="1">
      <x:alignment horizontal="center"/>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761415215ac4416d" /><Relationship Type="http://schemas.openxmlformats.org/officeDocument/2006/relationships/theme" Target="/xl/theme/theme1.xml" Id="Rba4b2a516bca417d" /><Relationship Type="http://schemas.openxmlformats.org/officeDocument/2006/relationships/sharedStrings" Target="/xl/sharedStrings.xml" Id="R11440f788f4f4c40" /><Relationship Type="http://schemas.openxmlformats.org/officeDocument/2006/relationships/worksheet" Target="/xl/worksheets/sheet1.xml" Id="Rc0d919d0d6c646e4" /><Relationship Type="http://schemas.openxmlformats.org/officeDocument/2006/relationships/worksheet" Target="/xl/worksheets/sheet2.xml" Id="R77130a419e2b4795" /><Relationship Type="http://schemas.openxmlformats.org/officeDocument/2006/relationships/worksheet" Target="/xl/worksheets/sheet3.xml" Id="R1febfcbc317d476c" /><Relationship Type="http://schemas.openxmlformats.org/officeDocument/2006/relationships/worksheet" Target="/xl/worksheets/sheet4.xml" Id="Re26993c271ac4a5a" /><Relationship Type="http://schemas.openxmlformats.org/officeDocument/2006/relationships/worksheet" Target="/xl/worksheets/sheet5.xml" Id="Rac306165bd2c4e91" /><Relationship Type="http://schemas.openxmlformats.org/officeDocument/2006/relationships/worksheet" Target="/xl/worksheets/sheet6.xml" Id="R95d0850027bf451b" /><Relationship Type="http://schemas.openxmlformats.org/officeDocument/2006/relationships/worksheet" Target="/xl/worksheets/sheet7.xml" Id="R00d2e261d62b414d" /></Relationships>
</file>

<file path=xl/tables/table1.xml><?xml version="1.0" encoding="utf-8"?>
<x:table xmlns:x="http://schemas.openxmlformats.org/spreadsheetml/2006/main" id="1" name="HistoricalRegisterTable" displayName="HistoricalRegisterTable" ref="A4:K45" headerRowCount="1" totalsRowCount="0" totalsRowShown="0">
  <x:tableColumns count="11">
    <x:tableColumn id="1" name="ID"/>
    <x:tableColumn id="2" name="Historical date / period"/>
    <x:tableColumn id="3" name="Measure or resource"/>
    <x:tableColumn id="4" name="Category"/>
    <x:tableColumn id="5" name="Who it historically served"/>
    <x:tableColumn id="6" name="What was provided"/>
    <x:tableColumn id="7" name="Historical limits"/>
    <x:tableColumn id="8" name="Scope classification"/>
    <x:tableColumn id="9" name="Current availability"/>
    <x:tableColumn id="10" name="Source IDs"/>
    <x:tableColumn id="11" name="Source URLs"/>
  </x:tableColumns>
  <x:tableStyleInfo name="TableStyleMedium2" showFirstColumn="0" showLastColumn="0" showRowStripes="1" showColumnStripes="0"/>
</x:table>
</file>

<file path=xl/tables/table2.xml><?xml version="1.0" encoding="utf-8"?>
<x:table xmlns:x="http://schemas.openxmlformats.org/spreadsheetml/2006/main" id="2" name="EvidenceDetailTable" displayName="EvidenceDetailTable" ref="A4:L45" headerRowCount="1" totalsRowCount="0" totalsRowShown="0">
  <x:tableColumns count="12">
    <x:tableColumn id="1" name="ID"/>
    <x:tableColumn id="2" name="Year / sort key"/>
    <x:tableColumn id="3" name="Date type"/>
    <x:tableColumn id="4" name="Origin and administration"/>
    <x:tableColumn id="5" name="Jurisdiction"/>
    <x:tableColumn id="6" name="Evidence stage"/>
    <x:tableColumn id="7" name="Evidence supporting this entry"/>
    <x:tableColumn id="8" name="Evidence period"/>
    <x:tableColumn id="9" name="Parent / related record"/>
    <x:tableColumn id="10" name="Editorial status"/>
    <x:tableColumn id="11" name="Source IDs"/>
    <x:tableColumn id="12" name="Source URLs"/>
  </x:tableColumns>
  <x:tableStyleInfo name="TableStyleMedium2" showFirstColumn="0" showLastColumn="0" showRowStripes="1" showColumnStripes="0"/>
</x:table>
</file>

<file path=xl/tables/table3.xml><?xml version="1.0" encoding="utf-8"?>
<x:table xmlns:x="http://schemas.openxmlformats.org/spreadsheetml/2006/main" id="3" name="QuantEvidenceTable" displayName="QuantEvidenceTable" ref="A4:K10" headerRowCount="1" totalsRowCount="0" totalsRowShown="0">
  <x:tableColumns count="11">
    <x:tableColumn id="1" name="ID"/>
    <x:tableColumn id="2" name="Program ID"/>
    <x:tableColumn id="3" name="Metric"/>
    <x:tableColumn id="4" name="Reported value / threshold"/>
    <x:tableColumn id="5" name="Qualifier"/>
    <x:tableColumn id="6" name="Unit"/>
    <x:tableColumn id="7" name="Period"/>
    <x:tableColumn id="8" name="Evidence type"/>
    <x:tableColumn id="9" name="Interpretation boundary"/>
    <x:tableColumn id="10" name="Source IDs"/>
    <x:tableColumn id="11" name="Source URLs"/>
  </x:tableColumns>
  <x:tableStyleInfo name="TableStyleMedium2" showFirstColumn="0" showLastColumn="0" showRowStripes="1" showColumnStripes="0"/>
</x:table>
</file>

<file path=xl/tables/table4.xml><?xml version="1.0" encoding="utf-8"?>
<x:table xmlns:x="http://schemas.openxmlformats.org/spreadsheetml/2006/main" id="4" name="SourcesTable" displayName="SourcesTable" ref="A4:I52" headerRowCount="1" totalsRowCount="0" totalsRowShown="0">
  <x:tableColumns count="9">
    <x:tableColumn id="1" name="ID"/>
    <x:tableColumn id="2" name="Source title"/>
    <x:tableColumn id="3" name="Publisher / custodian"/>
    <x:tableColumn id="4" name="Evidence basis"/>
    <x:tableColumn id="5" name="Claim and scope note"/>
    <x:tableColumn id="6" name="Source URL"/>
    <x:tableColumn id="7" name="Record vintage"/>
    <x:tableColumn id="8" name="Inspected on"/>
    <x:tableColumn id="9" name="Inspection mode"/>
  </x:tableColumns>
  <x:tableStyleInfo name="TableStyleMedium2" showFirstColumn="0" showLastColumn="0" showRowStripes="1" showColumnStripes="0"/>
</x:table>
</file>

<file path=xl/tables/table5.xml><?xml version="1.0" encoding="utf-8"?>
<x:table xmlns:x="http://schemas.openxmlformats.org/spreadsheetml/2006/main" id="5" name="RecoveryTable" displayName="RecoveryTable" ref="A4:E14" headerRowCount="1" totalsRowCount="0" totalsRowShown="0">
  <x:tableColumns count="5">
    <x:tableColumn id="1" name="ID"/>
    <x:tableColumn id="2" name="Recovery target"/>
    <x:tableColumn id="3" name="Result"/>
    <x:tableColumn id="4" name="Evidence or limitation"/>
    <x:tableColumn id="5" name="Source / location"/>
  </x:tableColumns>
  <x:tableStyleInfo name="TableStyleMedium2" showFirstColumn="0" showLastColumn="0" showRowStripes="1" showColumnStripes="0"/>
</x:table>
</file>

<file path=xl/tables/table6.xml><?xml version="1.0" encoding="utf-8"?>
<x:table xmlns:x="http://schemas.openxmlformats.org/spreadsheetml/2006/main" id="6" name="ReviewGatesTable" displayName="ReviewGatesTable" ref="A4:D12" headerRowCount="1" totalsRowCount="0" totalsRowShown="0">
  <x:tableColumns count="4">
    <x:tableColumn id="1" name="ID"/>
    <x:tableColumn id="2" name="Review item"/>
    <x:tableColumn id="3" name="State"/>
    <x:tableColumn id="4" name="Required action or boundary"/>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3ee5e6db021b4262" /></Relationships>
</file>

<file path=xl/worksheets/_rels/sheet3.xml.rels>&#65279;<?xml version="1.0" encoding="utf-8"?><Relationships xmlns="http://schemas.openxmlformats.org/package/2006/relationships"><Relationship Type="http://schemas.openxmlformats.org/officeDocument/2006/relationships/table" Target="/xl/tables/table2.xml" Id="Rcdade4ee8231478f" /></Relationships>
</file>

<file path=xl/worksheets/_rels/sheet4.xml.rels>&#65279;<?xml version="1.0" encoding="utf-8"?><Relationships xmlns="http://schemas.openxmlformats.org/package/2006/relationships"><Relationship Type="http://schemas.openxmlformats.org/officeDocument/2006/relationships/table" Target="/xl/tables/table3.xml" Id="Ra8042308217a4b14" /></Relationships>
</file>

<file path=xl/worksheets/_rels/sheet5.xml.rels>&#65279;<?xml version="1.0" encoding="utf-8"?><Relationships xmlns="http://schemas.openxmlformats.org/package/2006/relationships"><Relationship Type="http://schemas.openxmlformats.org/officeDocument/2006/relationships/table" Target="/xl/tables/table4.xml" Id="Rde9dc09c141d40a3" /></Relationships>
</file>

<file path=xl/worksheets/_rels/sheet6.xml.rels>&#65279;<?xml version="1.0" encoding="utf-8"?><Relationships xmlns="http://schemas.openxmlformats.org/package/2006/relationships"><Relationship Type="http://schemas.openxmlformats.org/officeDocument/2006/relationships/table" Target="/xl/tables/table5.xml" Id="Rbafb521529d643ac" /></Relationships>
</file>

<file path=xl/worksheets/_rels/sheet7.xml.rels>&#65279;<?xml version="1.0" encoding="utf-8"?><Relationships xmlns="http://schemas.openxmlformats.org/package/2006/relationships"><Relationship Type="http://schemas.openxmlformats.org/officeDocument/2006/relationships/table" Target="/xl/tables/table6.xml" Id="R09fb39b5a7e44513" /></Relationships>
</file>

<file path=xl/worksheets/sheet1.xml><?xml version="1.0" encoding="utf-8"?>
<x:worksheet xmlns:x="http://schemas.openxmlformats.org/spreadsheetml/2006/main">
  <x:sheetFormatPr defaultRowHeight="15"/>
  <x:cols>
    <x:col min="1" max="1" width="14" hidden="0" customWidth="1"/>
    <x:col min="2" max="2" width="14" hidden="0" customWidth="1"/>
    <x:col min="3" max="3" width="14" hidden="0" customWidth="1"/>
    <x:col min="4" max="4" width="14" hidden="0" customWidth="1"/>
    <x:col min="5" max="5" width="14" hidden="0" customWidth="1"/>
    <x:col min="6" max="6" width="14" hidden="0" customWidth="1"/>
    <x:col min="7" max="7" width="14" hidden="0" customWidth="1"/>
    <x:col min="8" max="8" width="14" hidden="0" customWidth="1"/>
  </x:cols>
  <x:sheetData>
    <x:row r="1" ht="25" customHeight="1">
      <x:c r="A1" s="36" t="str">
        <x:v>MIGRATETO.US
Historical Baseline 1.0</x:v>
      </x:c>
      <x:c r="B1" s="34"/>
      <x:c r="C1" s="34"/>
      <x:c r="D1" s="34"/>
      <x:c r="E1" s="34"/>
      <x:c r="F1" s="34"/>
      <x:c r="G1" s="34"/>
      <x:c r="H1" s="34"/>
    </x:row>
    <x:row r="2" ht="25" customHeight="1">
      <x:c r="A2" s="34"/>
      <x:c r="B2" s="34"/>
      <x:c r="C2" s="34"/>
      <x:c r="D2" s="34"/>
      <x:c r="E2" s="34"/>
      <x:c r="F2" s="34"/>
      <x:c r="G2" s="34"/>
      <x:c r="H2" s="34"/>
    </x:row>
    <x:row r="3" ht="25" customHeight="1">
      <x:c r="A3" s="13" t="str">
        <x:v>Selected measures within 1900–2024  |  Prepared 5 October 2026  |  Review copy</x:v>
      </x:c>
      <x:c r="B3" s="13"/>
      <x:c r="C3" s="13"/>
      <x:c r="D3" s="13"/>
      <x:c r="E3" s="13"/>
      <x:c r="F3" s="13"/>
      <x:c r="G3" s="13"/>
      <x:c r="H3" s="13"/>
    </x:row>
    <x:row r="4">
      <x:c r="A4" s="4"/>
      <x:c r="B4" s="4"/>
      <x:c r="C4" s="4"/>
      <x:c r="D4" s="4"/>
      <x:c r="E4" s="4"/>
      <x:c r="F4" s="4"/>
      <x:c r="G4" s="4"/>
      <x:c r="H4" s="4"/>
    </x:row>
    <x:row r="5" ht="24" customHeight="1">
      <x:c r="A5" s="19" t="str">
        <x:v>Historical records</x:v>
      </x:c>
      <x:c r="B5" s="19"/>
      <x:c r="C5" s="19"/>
      <x:c r="D5" s="19" t="str">
        <x:v>Source records</x:v>
      </x:c>
      <x:c r="E5" s="19"/>
      <x:c r="F5" s="19"/>
      <x:c r="G5" s="19" t="str">
        <x:v>Numeric facts</x:v>
      </x:c>
      <x:c r="H5" s="19"/>
    </x:row>
    <x:row r="6">
      <x:c r="A6" s="44" t="n">
        <x:f>COUNTA('Historical Register'!A5:A45)</x:f>
        <x:v>41</x:v>
      </x:c>
      <x:c r="B6" s="44"/>
      <x:c r="C6" s="44"/>
      <x:c r="D6" s="44" t="n">
        <x:f>COUNTA(Sources!A5:A52)</x:f>
        <x:v>48</x:v>
      </x:c>
      <x:c r="E6" s="44"/>
      <x:c r="F6" s="44"/>
      <x:c r="G6" s="44" t="n">
        <x:f>COUNTA('Quant Evidence'!A5:A10)</x:f>
        <x:v>6</x:v>
      </x:c>
      <x:c r="H6" s="44"/>
    </x:row>
    <x:row r="7">
      <x:c r="A7" s="44"/>
      <x:c r="B7" s="44"/>
      <x:c r="C7" s="44"/>
      <x:c r="D7" s="44"/>
      <x:c r="E7" s="44"/>
      <x:c r="F7" s="44"/>
      <x:c r="G7" s="44"/>
      <x:c r="H7" s="44"/>
    </x:row>
    <x:row r="8">
      <x:c r="A8" s="4"/>
      <x:c r="B8" s="4"/>
      <x:c r="C8" s="4"/>
      <x:c r="D8" s="4"/>
      <x:c r="E8" s="4"/>
      <x:c r="F8" s="4"/>
      <x:c r="G8" s="4"/>
      <x:c r="H8" s="4"/>
    </x:row>
    <x:row r="9" ht="26" customHeight="1">
      <x:c r="A9" s="7" t="str">
        <x:v>What this edition establishes</x:v>
      </x:c>
      <x:c r="B9" s="7"/>
      <x:c r="C9" s="7"/>
      <x:c r="D9" s="7"/>
      <x:c r="E9" s="7"/>
      <x:c r="F9" s="7"/>
      <x:c r="G9" s="7"/>
      <x:c r="H9" s="7"/>
    </x:row>
    <x:row r="10" ht="23" customHeight="1">
      <x:c r="A10" s="48" t="str">
        <x:v>A populated historical inventory and a newly researched flagship manuscript. The earlier 26-unit site-work inventory and exact 660-byte flagship seed are preserved separately. The missing larger ZIP/patch and full earlier report have not been recovered.</x:v>
      </x:c>
      <x:c r="B10" s="48"/>
      <x:c r="C10" s="48"/>
      <x:c r="D10" s="48"/>
      <x:c r="E10" s="48"/>
      <x:c r="F10" s="48"/>
      <x:c r="G10" s="48"/>
      <x:c r="H10" s="48"/>
    </x:row>
    <x:row r="11" ht="23" customHeight="1">
      <x:c r="A11" s="48"/>
      <x:c r="B11" s="48"/>
      <x:c r="C11" s="48"/>
      <x:c r="D11" s="48"/>
      <x:c r="E11" s="48"/>
      <x:c r="F11" s="48"/>
      <x:c r="G11" s="48"/>
      <x:c r="H11" s="48"/>
    </x:row>
    <x:row r="12" ht="23" customHeight="1">
      <x:c r="A12" s="48"/>
      <x:c r="B12" s="48"/>
      <x:c r="C12" s="48"/>
      <x:c r="D12" s="48"/>
      <x:c r="E12" s="48"/>
      <x:c r="F12" s="48"/>
      <x:c r="G12" s="48"/>
      <x:c r="H12" s="48"/>
    </x:row>
    <x:row r="13">
      <x:c r="A13" s="4"/>
      <x:c r="B13" s="4"/>
      <x:c r="C13" s="4"/>
      <x:c r="D13" s="4"/>
      <x:c r="E13" s="4"/>
      <x:c r="F13" s="4"/>
      <x:c r="G13" s="4"/>
      <x:c r="H13" s="4"/>
    </x:row>
    <x:row r="14" ht="23" customHeight="1">
      <x:c r="A14" s="48" t="str">
        <x:v>Current availability is deliberately NOT ASSESSED for every historical entry. No closures tracker is substituted for the historical record. None of these rows is an invitation to apply or an individual eligibility determination.</x:v>
      </x:c>
      <x:c r="B14" s="48"/>
      <x:c r="C14" s="48"/>
      <x:c r="D14" s="48"/>
      <x:c r="E14" s="48"/>
      <x:c r="F14" s="48"/>
      <x:c r="G14" s="48"/>
      <x:c r="H14" s="48"/>
    </x:row>
    <x:row r="15" ht="23" customHeight="1">
      <x:c r="A15" s="48"/>
      <x:c r="B15" s="48"/>
      <x:c r="C15" s="48"/>
      <x:c r="D15" s="48"/>
      <x:c r="E15" s="48"/>
      <x:c r="F15" s="48"/>
      <x:c r="G15" s="48"/>
      <x:c r="H15" s="48"/>
    </x:row>
    <x:row r="16" ht="23" customHeight="1">
      <x:c r="A16" s="48"/>
      <x:c r="B16" s="48"/>
      <x:c r="C16" s="48"/>
      <x:c r="D16" s="48"/>
      <x:c r="E16" s="48"/>
      <x:c r="F16" s="48"/>
      <x:c r="G16" s="48"/>
      <x:c r="H16" s="48"/>
    </x:row>
    <x:row r="17">
      <x:c r="A17" s="4"/>
      <x:c r="B17" s="4"/>
      <x:c r="C17" s="4"/>
      <x:c r="D17" s="4"/>
      <x:c r="E17" s="4"/>
      <x:c r="F17" s="4"/>
      <x:c r="G17" s="4"/>
      <x:c r="H17" s="4"/>
    </x:row>
    <x:row r="18" ht="26" customHeight="1">
      <x:c r="A18" s="7" t="str">
        <x:v>Composition of the historical register</x:v>
      </x:c>
      <x:c r="B18" s="7"/>
      <x:c r="C18" s="7"/>
      <x:c r="D18" s="7"/>
      <x:c r="E18" s="7"/>
      <x:c r="F18" s="7"/>
      <x:c r="G18" s="7"/>
      <x:c r="H18" s="7"/>
    </x:row>
    <x:row r="19" ht="23" customHeight="1">
      <x:c r="A19" s="12" t="str">
        <x:v>Citizenship and admission</x:v>
      </x:c>
      <x:c r="B19" s="12"/>
      <x:c r="C19" s="12"/>
      <x:c r="D19" s="12"/>
      <x:c r="E19" s="12"/>
      <x:c r="F19" s="12"/>
      <x:c r="G19" s="38" t="n">
        <x:f>COUNTIF('Historical Register'!D5:D45,A19)</x:f>
        <x:v>9</x:v>
      </x:c>
      <x:c r="H19" s="38"/>
    </x:row>
    <x:row r="20" ht="23" customHeight="1">
      <x:c r="A20" s="4" t="str">
        <x:v>Civil rights and access</x:v>
      </x:c>
      <x:c r="B20" s="4"/>
      <x:c r="C20" s="4"/>
      <x:c r="D20" s="4"/>
      <x:c r="E20" s="4"/>
      <x:c r="F20" s="4"/>
      <x:c r="G20" s="52" t="n">
        <x:f>COUNTIF('Historical Register'!D5:D45,A20)</x:f>
        <x:v>5</x:v>
      </x:c>
      <x:c r="H20" s="52"/>
    </x:row>
    <x:row r="21" ht="23" customHeight="1">
      <x:c r="A21" s="12" t="str">
        <x:v>Education and integration</x:v>
      </x:c>
      <x:c r="B21" s="12"/>
      <x:c r="C21" s="12"/>
      <x:c r="D21" s="12"/>
      <x:c r="E21" s="12"/>
      <x:c r="F21" s="12"/>
      <x:c r="G21" s="38" t="n">
        <x:f>COUNTIF('Historical Register'!D5:D45,A21)</x:f>
        <x:v>4</x:v>
      </x:c>
      <x:c r="H21" s="38"/>
    </x:row>
    <x:row r="22" ht="23" customHeight="1">
      <x:c r="A22" s="4" t="str">
        <x:v>Health and nutrition</x:v>
      </x:c>
      <x:c r="B22" s="4"/>
      <x:c r="C22" s="4"/>
      <x:c r="D22" s="4"/>
      <x:c r="E22" s="4"/>
      <x:c r="F22" s="4"/>
      <x:c r="G22" s="52" t="n">
        <x:f>COUNTIF('Historical Register'!D5:D45,A22)</x:f>
        <x:v>9</x:v>
      </x:c>
      <x:c r="H22" s="52"/>
    </x:row>
    <x:row r="23" ht="23" customHeight="1">
      <x:c r="A23" s="12" t="str">
        <x:v>Humanitarian admission and protection</x:v>
      </x:c>
      <x:c r="B23" s="12"/>
      <x:c r="C23" s="12"/>
      <x:c r="D23" s="12"/>
      <x:c r="E23" s="12"/>
      <x:c r="F23" s="12"/>
      <x:c r="G23" s="38" t="n">
        <x:f>COUNTIF('Historical Register'!D5:D45,A23)</x:f>
        <x:v>8</x:v>
      </x:c>
      <x:c r="H23" s="38"/>
    </x:row>
    <x:row r="24" ht="23" customHeight="1">
      <x:c r="A24" s="4" t="str">
        <x:v>Targeted settlement assistance</x:v>
      </x:c>
      <x:c r="B24" s="4"/>
      <x:c r="C24" s="4"/>
      <x:c r="D24" s="4"/>
      <x:c r="E24" s="4"/>
      <x:c r="F24" s="4"/>
      <x:c r="G24" s="52" t="n">
        <x:f>COUNTIF('Historical Register'!D5:D45,A24)</x:f>
        <x:v>6</x:v>
      </x:c>
      <x:c r="H24" s="52"/>
    </x:row>
    <x:row r="25" ht="24" customHeight="1">
      <x:c r="A25" s="19" t="str">
        <x:v>Total records</x:v>
      </x:c>
      <x:c r="B25" s="19"/>
      <x:c r="C25" s="19"/>
      <x:c r="D25" s="19"/>
      <x:c r="E25" s="19"/>
      <x:c r="F25" s="19"/>
      <x:c r="G25" s="53" t="n">
        <x:f>SUM(G19:G24)</x:f>
        <x:v>41</x:v>
      </x:c>
      <x:c r="H25" s="53"/>
    </x:row>
    <x:row r="26">
      <x:c r="A26" s="4"/>
      <x:c r="B26" s="4"/>
      <x:c r="C26" s="4"/>
      <x:c r="D26" s="4"/>
      <x:c r="E26" s="4"/>
      <x:c r="F26" s="4"/>
      <x:c r="G26" s="4"/>
      <x:c r="H26" s="4"/>
    </x:row>
    <x:row r="27" ht="23" customHeight="1">
      <x:c r="A27" s="48" t="str">
        <x:v>Reading order: Historical Register → Evidence Detail → Quant Evidence → Sources. Use Recovery for provenance and Review Gates for the remaining publication steps. IDs join records across sheets and JSON/CSV.</x:v>
      </x:c>
      <x:c r="B27" s="48"/>
      <x:c r="C27" s="48"/>
      <x:c r="D27" s="48"/>
      <x:c r="E27" s="48"/>
      <x:c r="F27" s="48"/>
      <x:c r="G27" s="48"/>
      <x:c r="H27" s="48"/>
    </x:row>
    <x:row r="28" ht="23" customHeight="1">
      <x:c r="A28" s="48"/>
      <x:c r="B28" s="48"/>
      <x:c r="C28" s="48"/>
      <x:c r="D28" s="48"/>
      <x:c r="E28" s="48"/>
      <x:c r="F28" s="48"/>
      <x:c r="G28" s="48"/>
      <x:c r="H28" s="48"/>
    </x:row>
    <x:row r="29" ht="23" customHeight="1">
      <x:c r="A29" s="48"/>
      <x:c r="B29" s="48"/>
      <x:c r="C29" s="48"/>
      <x:c r="D29" s="48"/>
      <x:c r="E29" s="48"/>
      <x:c r="F29" s="48"/>
      <x:c r="G29" s="48"/>
      <x:c r="H29" s="48"/>
    </x:row>
    <x:row r="30">
      <x:c r="A30" s="4"/>
      <x:c r="B30" s="4"/>
      <x:c r="C30" s="4"/>
      <x:c r="D30" s="4"/>
      <x:c r="E30" s="4"/>
      <x:c r="F30" s="4"/>
      <x:c r="G30" s="4"/>
      <x:c r="H30" s="4"/>
    </x:row>
    <x:row r="31" ht="23" customHeight="1">
      <x:c r="A31" s="48" t="str">
        <x:v>Authorization ≠ funding ≠ delivery ≠ outcome. These are selected measures, not an exhaustive national census. Related records and general public programs must not be added into a fictional total of immigrant assistance.</x:v>
      </x:c>
      <x:c r="B31" s="48"/>
      <x:c r="C31" s="48"/>
      <x:c r="D31" s="48"/>
      <x:c r="E31" s="48"/>
      <x:c r="F31" s="48"/>
      <x:c r="G31" s="48"/>
      <x:c r="H31" s="48"/>
    </x:row>
    <x:row r="32" ht="23" customHeight="1">
      <x:c r="A32" s="48"/>
      <x:c r="B32" s="48"/>
      <x:c r="C32" s="48"/>
      <x:c r="D32" s="48"/>
      <x:c r="E32" s="48"/>
      <x:c r="F32" s="48"/>
      <x:c r="G32" s="48"/>
      <x:c r="H32" s="48"/>
    </x:row>
    <x:row r="33" ht="23" customHeight="1">
      <x:c r="A33" s="48"/>
      <x:c r="B33" s="48"/>
      <x:c r="C33" s="48"/>
      <x:c r="D33" s="48"/>
      <x:c r="E33" s="48"/>
      <x:c r="F33" s="48"/>
      <x:c r="G33" s="48"/>
      <x:c r="H33" s="48"/>
    </x:row>
    <x:row r="34">
      <x:c r="A34" s="4"/>
      <x:c r="B34" s="4"/>
      <x:c r="C34" s="4"/>
      <x:c r="D34" s="4"/>
      <x:c r="E34" s="4"/>
      <x:c r="F34" s="4"/>
      <x:c r="G34" s="4"/>
      <x:c r="H34" s="4"/>
    </x:row>
  </x:sheetData>
  <x:mergeCells>
    <x:mergeCell ref="A1:H2"/>
    <x:mergeCell ref="A3:H3"/>
    <x:mergeCell ref="A5:C5"/>
    <x:mergeCell ref="D5:F5"/>
    <x:mergeCell ref="G5:H5"/>
    <x:mergeCell ref="A6:C7"/>
    <x:mergeCell ref="D6:F7"/>
    <x:mergeCell ref="G6:H7"/>
    <x:mergeCell ref="A9:H9"/>
    <x:mergeCell ref="A10:H12"/>
    <x:mergeCell ref="A14:H16"/>
    <x:mergeCell ref="A27:H29"/>
    <x:mergeCell ref="A31:H33"/>
    <x:mergeCell ref="A18:H18"/>
    <x:mergeCell ref="A19:F19"/>
    <x:mergeCell ref="G19:H19"/>
    <x:mergeCell ref="A20:F20"/>
    <x:mergeCell ref="G20:H20"/>
    <x:mergeCell ref="A21:F21"/>
    <x:mergeCell ref="G21:H21"/>
    <x:mergeCell ref="A22:F22"/>
    <x:mergeCell ref="G22:H22"/>
    <x:mergeCell ref="A23:F23"/>
    <x:mergeCell ref="G23:H23"/>
    <x:mergeCell ref="A24:F24"/>
    <x:mergeCell ref="G24:H24"/>
    <x:mergeCell ref="A25:F25"/>
    <x:mergeCell ref="G25:H25"/>
  </x:mergeCells>
  <x:pageMargins left="0.7" right="0.7" top="0.75" bottom="0.75" header="0.3" footer="0.3"/>
</x:worksheet>
</file>

<file path=xl/worksheets/sheet2.xml><?xml version="1.0" encoding="utf-8"?>
<x:worksheet xmlns:x="http://schemas.openxmlformats.org/spreadsheetml/2006/main">
  <x:sheetFormatPr defaultRowHeight="15"/>
  <x:cols>
    <x:col min="1" max="1" width="9" hidden="0" customWidth="1"/>
    <x:col min="2" max="2" width="25" hidden="0" customWidth="1"/>
    <x:col min="3" max="3" width="36" hidden="0" customWidth="1"/>
    <x:col min="4" max="4" width="28" hidden="0" customWidth="1"/>
    <x:col min="5" max="5" width="38" hidden="0" customWidth="1"/>
    <x:col min="6" max="6" width="40" hidden="0" customWidth="1"/>
    <x:col min="7" max="7" width="40" hidden="0" customWidth="1"/>
    <x:col min="8" max="8" width="29" hidden="0" customWidth="1"/>
    <x:col min="9" max="9" width="19" hidden="0" customWidth="1"/>
    <x:col min="10" max="10" width="14" hidden="0" customWidth="1"/>
    <x:col min="11" max="11" width="40" hidden="0" customWidth="1"/>
  </x:cols>
  <x:sheetData>
    <x:row r="1" ht="34" customHeight="1">
      <x:c r="A1" s="10" t="str">
        <x:v>MIGRATETO.US | Historical Program Register</x:v>
      </x:c>
      <x:c r="B1" s="7"/>
      <x:c r="C1" s="7"/>
      <x:c r="D1" s="7"/>
      <x:c r="E1" s="7"/>
      <x:c r="F1" s="7"/>
      <x:c r="G1" s="7"/>
      <x:c r="H1" s="7"/>
      <x:c r="I1" s="7"/>
      <x:c r="J1" s="7"/>
      <x:c r="K1" s="7"/>
    </x:row>
    <x:row r="2" ht="34" customHeight="1">
      <x:c r="A2" s="14" t="str">
        <x:v>Selected 1900–2024 baseline. Each row is a measure, protection or resource system, not necessarily a cash benefit. Current availability is not assessed.</x:v>
      </x:c>
      <x:c r="B2" s="14"/>
      <x:c r="C2" s="14"/>
      <x:c r="D2" s="14"/>
      <x:c r="E2" s="14"/>
      <x:c r="F2" s="14"/>
      <x:c r="G2" s="14"/>
      <x:c r="H2" s="14"/>
      <x:c r="I2" s="14"/>
      <x:c r="J2" s="14"/>
      <x:c r="K2" s="14"/>
    </x:row>
    <x:row r="3">
      <x:c r="A3" s="4"/>
      <x:c r="B3" s="4"/>
      <x:c r="C3" s="4"/>
      <x:c r="D3" s="4"/>
      <x:c r="E3" s="4"/>
      <x:c r="F3" s="4"/>
      <x:c r="G3" s="4"/>
      <x:c r="H3" s="4"/>
      <x:c r="I3" s="4"/>
      <x:c r="J3" s="4"/>
      <x:c r="K3" s="4"/>
    </x:row>
    <x:row r="4" ht="34" customHeight="1">
      <x:c r="A4" s="20" t="str">
        <x:v>ID</x:v>
      </x:c>
      <x:c r="B4" s="20" t="str">
        <x:v>Historical date / period</x:v>
      </x:c>
      <x:c r="C4" s="20" t="str">
        <x:v>Measure or resource</x:v>
      </x:c>
      <x:c r="D4" s="20" t="str">
        <x:v>Category</x:v>
      </x:c>
      <x:c r="E4" s="20" t="str">
        <x:v>Who it historically served</x:v>
      </x:c>
      <x:c r="F4" s="20" t="str">
        <x:v>What was provided</x:v>
      </x:c>
      <x:c r="G4" s="20" t="str">
        <x:v>Historical limits</x:v>
      </x:c>
      <x:c r="H4" s="20" t="str">
        <x:v>Scope classification</x:v>
      </x:c>
      <x:c r="I4" s="20" t="str">
        <x:v>Current availability</x:v>
      </x:c>
      <x:c r="J4" s="20" t="str">
        <x:v>Source IDs</x:v>
      </x:c>
      <x:c r="K4" s="20" t="str">
        <x:v>Source URLs</x:v>
      </x:c>
    </x:row>
    <x:row r="5" ht="105" customHeight="1">
      <x:c r="A5" s="25" t="str">
        <x:v>H001</x:v>
      </x:c>
      <x:c r="B5" s="25" t="str">
        <x:v>1906</x:v>
      </x:c>
      <x:c r="C5" s="25" t="str">
        <x:v>Federal naturalization standardization</x:v>
      </x:c>
      <x:c r="D5" s="25" t="str">
        <x:v>Citizenship and admission</x:v>
      </x:c>
      <x:c r="E5" s="25" t="str">
        <x:v>Applicants eligible to naturalize under the law then in force.</x:v>
      </x:c>
      <x:c r="F5" s="25" t="str">
        <x:v>Standard federal forms, certificate records and federal supervision brought greater consistency to a decentralized court process.</x:v>
      </x:c>
      <x:c r="G5" s="25" t="str">
        <x:v>Standardization did not abolish racial exclusions or make every immigrant eligible.</x:v>
      </x:c>
      <x:c r="H5" s="25" t="str">
        <x:v>Targeted immigration or newcomer measure</x:v>
      </x:c>
      <x:c r="I5" s="25" t="str">
        <x:v>Not assessed</x:v>
      </x:c>
      <x:c r="J5" s="25" t="str">
        <x:v>S01</x:v>
      </x:c>
      <x:c r="K5" s="25" t="str">
        <x:v>https://www.archives.gov/research/immigration/naturalization/history-cert-of-naturalization</x:v>
      </x:c>
    </x:row>
    <x:row r="6" ht="105" customHeight="1">
      <x:c r="A6" s="25" t="str">
        <x:v>H002</x:v>
      </x:c>
      <x:c r="B6" s="25" t="str">
        <x:v>1918-05-09</x:v>
      </x:c>
      <x:c r="C6" s="25" t="str">
        <x:v>Military naturalization accommodations</x:v>
      </x:c>
      <x:c r="D6" s="25" t="str">
        <x:v>Citizenship and admission</x:v>
      </x:c>
      <x:c r="E6" s="25" t="str">
        <x:v>Qualifying noncitizen servicemembers, under the applicable service and eligibility rules.</x:v>
      </x:c>
      <x:c r="F6" s="25" t="str">
        <x:v>Military service could substitute for parts of ordinary residence and declaration requirements; wartime provisions eased the process.</x:v>
      </x:c>
      <x:c r="G6" s="25" t="str">
        <x:v>Service-related relief was conditional. Later reforms and judicial decisions must not be backdated to 1918.</x:v>
      </x:c>
      <x:c r="H6" s="25" t="str">
        <x:v>Targeted immigration or newcomer measure</x:v>
      </x:c>
      <x:c r="I6" s="25" t="str">
        <x:v>Not assessed</x:v>
      </x:c>
      <x:c r="J6" s="25" t="str">
        <x:v>S02</x:v>
      </x:c>
      <x:c r="K6" s="25" t="str">
        <x:v>https://www.archives.gov/publications/microfilm-catalogs/fed-courts/part-03.html</x:v>
      </x:c>
    </x:row>
    <x:row r="7" ht="105" customHeight="1">
      <x:c r="A7" s="25" t="str">
        <x:v>H003</x:v>
      </x:c>
      <x:c r="B7" s="25" t="str">
        <x:v>1943-12-17</x:v>
      </x:c>
      <x:c r="C7" s="25" t="str">
        <x:v>Chinese exclusion repeal and naturalization opening</x:v>
      </x:c>
      <x:c r="D7" s="25" t="str">
        <x:v>Citizenship and admission</x:v>
      </x:c>
      <x:c r="E7" s="25" t="str">
        <x:v>Chinese immigrants eligible under the amended law.</x:v>
      </x:c>
      <x:c r="F7" s="25" t="str">
        <x:v>Removed the Chinese naturalization bar and established a limited immigration quota.</x:v>
      </x:c>
      <x:c r="G7" s="25" t="str">
        <x:v>The annual quota was only 105. This is a legal allocation, not the number admitted or naturalized; other barriers remained.</x:v>
      </x:c>
      <x:c r="H7" s="25" t="str">
        <x:v>Targeted immigration or newcomer measure</x:v>
      </x:c>
      <x:c r="I7" s="25" t="str">
        <x:v>Not assessed</x:v>
      </x:c>
      <x:c r="J7" s="25" t="str">
        <x:v>S03, S04</x:v>
      </x:c>
      <x:c r="K7" s="25" t="str">
        <x:v>https://history.state.gov/historicaldocuments/frus1943China/d700
https://history.state.gov/milestones/1937-1945/chinese-exclusion-act-repeal</x:v>
      </x:c>
    </x:row>
    <x:row r="8" ht="105" customHeight="1">
      <x:c r="A8" s="25" t="str">
        <x:v>H004</x:v>
      </x:c>
      <x:c r="B8" s="25" t="str">
        <x:v>1945-12-28</x:v>
      </x:c>
      <x:c r="C8" s="25" t="str">
        <x:v>War Brides Act family admission exception</x:v>
      </x:c>
      <x:c r="D8" s="25" t="str">
        <x:v>Citizenship and admission</x:v>
      </x:c>
      <x:c r="E8" s="25" t="str">
        <x:v>Qualifying foreign spouses and children of U.S. servicemembers.</x:v>
      </x:c>
      <x:c r="F8" s="25" t="str">
        <x:v>Enabled family admission outside ordinary national quota limits for people meeting the law's conditions.</x:v>
      </x:c>
      <x:c r="G8" s="25" t="str">
        <x:v>Not a general family entitlement. Other admissibility and racial restrictions still affected access; later amendments are separate.</x:v>
      </x:c>
      <x:c r="H8" s="25" t="str">
        <x:v>Targeted immigration or newcomer measure</x:v>
      </x:c>
      <x:c r="I8" s="25" t="str">
        <x:v>Not assessed</x:v>
      </x:c>
      <x:c r="J8" s="25" t="str">
        <x:v>S05</x:v>
      </x:c>
      <x:c r="K8" s="25" t="str">
        <x:v>https://www.nationalww2museum.org/war/articles/war-brides-act-1945</x:v>
      </x:c>
    </x:row>
    <x:row r="9" ht="105" customHeight="1">
      <x:c r="A9" s="25" t="str">
        <x:v>H005</x:v>
      </x:c>
      <x:c r="B9" s="25" t="str">
        <x:v>1946</x:v>
      </x:c>
      <x:c r="C9" s="25" t="str">
        <x:v>Luce-Celler naturalization opening</x:v>
      </x:c>
      <x:c r="D9" s="25" t="str">
        <x:v>Citizenship and admission</x:v>
      </x:c>
      <x:c r="E9" s="25" t="str">
        <x:v>Qualifying immigrants from India and the Philippines under the amended naturalization rules.</x:v>
      </x:c>
      <x:c r="F9" s="25" t="str">
        <x:v>Expanded access to naturalization for groups previously excluded on racial grounds.</x:v>
      </x:c>
      <x:c r="G9" s="25" t="str">
        <x:v>Small immigration quotas and other rules persisted. Naturalization eligibility is not the same as admission of relatives.</x:v>
      </x:c>
      <x:c r="H9" s="25" t="str">
        <x:v>Targeted immigration or newcomer measure</x:v>
      </x:c>
      <x:c r="I9" s="25" t="str">
        <x:v>Not assessed</x:v>
      </x:c>
      <x:c r="J9" s="25" t="str">
        <x:v>S06</x:v>
      </x:c>
      <x:c r="K9" s="25" t="str">
        <x:v>https://www.archives.gov/publications/prologue/2002/summer/immigration-law-3.html</x:v>
      </x:c>
    </x:row>
    <x:row r="10" ht="105" customHeight="1">
      <x:c r="A10" s="25" t="str">
        <x:v>H006</x:v>
      </x:c>
      <x:c r="B10" s="25" t="str">
        <x:v>1948</x:v>
      </x:c>
      <x:c r="C10" s="25" t="str">
        <x:v>Displaced Persons Act and Commission</x:v>
      </x:c>
      <x:c r="D10" s="25" t="str">
        <x:v>Humanitarian admission and protection</x:v>
      </x:c>
      <x:c r="E10" s="25" t="str">
        <x:v>Specified displaced persons in postwar Europe meeting statutory criteria.</x:v>
      </x:c>
      <x:c r="F10" s="25" t="str">
        <x:v>Created a dedicated selection and resettlement apparatus for qualifying displaced people.</x:v>
      </x:c>
      <x:c r="G10" s="25" t="str">
        <x:v>Geographic, timing and other selection conditions limited access. Catalog evidence does not prove an aggregate number successfully resettled.</x:v>
      </x:c>
      <x:c r="H10" s="25" t="str">
        <x:v>Targeted immigration or newcomer measure</x:v>
      </x:c>
      <x:c r="I10" s="25" t="str">
        <x:v>Not assessed</x:v>
      </x:c>
      <x:c r="J10" s="25" t="str">
        <x:v>S07</x:v>
      </x:c>
      <x:c r="K10" s="25" t="str">
        <x:v>https://www.archives.gov/research/foreign-policy/related-records/rg-278</x:v>
      </x:c>
    </x:row>
    <x:row r="11" ht="105" customHeight="1">
      <x:c r="A11" s="25" t="str">
        <x:v>H007</x:v>
      </x:c>
      <x:c r="B11" s="25" t="str">
        <x:v>1952</x:v>
      </x:c>
      <x:c r="C11" s="25" t="str">
        <x:v>Removal of racial naturalization bars</x:v>
      </x:c>
      <x:c r="D11" s="25" t="str">
        <x:v>Citizenship and admission</x:v>
      </x:c>
      <x:c r="E11" s="25" t="str">
        <x:v>Naturalization applicants formerly barred by race, subject to other requirements.</x:v>
      </x:c>
      <x:c r="F11" s="25" t="str">
        <x:v>Ended racial ineligibility for naturalization in federal immigration law.</x:v>
      </x:c>
      <x:c r="G11" s="25" t="str">
        <x:v>The national origins quota system remained. Removal of one barrier did not create equal admission opportunities.</x:v>
      </x:c>
      <x:c r="H11" s="25" t="str">
        <x:v>Targeted immigration or newcomer measure</x:v>
      </x:c>
      <x:c r="I11" s="25" t="str">
        <x:v>Not assessed</x:v>
      </x:c>
      <x:c r="J11" s="25" t="str">
        <x:v>S08, S06</x:v>
      </x:c>
      <x:c r="K11" s="25" t="str">
        <x:v>https://history.state.gov/milestones/1945-1952/immigration-act
https://www.archives.gov/publications/prologue/2002/summer/immigration-law-3.html</x:v>
      </x:c>
    </x:row>
    <x:row r="12" ht="105" customHeight="1">
      <x:c r="A12" s="25" t="str">
        <x:v>H008</x:v>
      </x:c>
      <x:c r="B12" s="25" t="str">
        <x:v>1960–1961</x:v>
      </x:c>
      <x:c r="C12" s="25" t="str">
        <x:v>Cuban refugee emergency assistance and coordination</x:v>
      </x:c>
      <x:c r="D12" s="25" t="str">
        <x:v>Targeted settlement assistance</x:v>
      </x:c>
      <x:c r="E12" s="25" t="str">
        <x:v>Cuban refugees covered by the response and program rules.</x:v>
      </x:c>
      <x:c r="F12" s="25" t="str">
        <x:v>Coordinated reception, health, welfare and voluntary-agency assistance during a large displacement.</x:v>
      </x:c>
      <x:c r="G12" s="25" t="str">
        <x:v>Nationality-specific response, not a benefit package for every immigrant. Records recovered do not quantify all recipients or total expenditures.</x:v>
      </x:c>
      <x:c r="H12" s="25" t="str">
        <x:v>Targeted immigration or newcomer measure</x:v>
      </x:c>
      <x:c r="I12" s="25" t="str">
        <x:v>Not assessed</x:v>
      </x:c>
      <x:c r="J12" s="25" t="str">
        <x:v>S09, S10</x:v>
      </x:c>
      <x:c r="K12" s="25" t="str">
        <x:v>https://www.archives.gov/research/immigration/cuban-refugee-program
https://www.presidency.ucsb.edu/documents/letter-secretary-ribicoff-requesting-him-undertake-direction-cuban-refugee-activities</x:v>
      </x:c>
    </x:row>
    <x:row r="13" ht="105" customHeight="1">
      <x:c r="A13" s="25" t="str">
        <x:v>H009</x:v>
      </x:c>
      <x:c r="B13" s="25" t="str">
        <x:v>1962-06-28</x:v>
      </x:c>
      <x:c r="C13" s="25" t="str">
        <x:v>Migration and Refugee Assistance Act</x:v>
      </x:c>
      <x:c r="D13" s="25" t="str">
        <x:v>Targeted settlement assistance</x:v>
      </x:c>
      <x:c r="E13" s="25" t="str">
        <x:v>Migration and refugee assistance populations covered by authorized activities.</x:v>
      </x:c>
      <x:c r="F13" s="25" t="str">
        <x:v>Established durable authority for U.S. participation in migration and refugee assistance.</x:v>
      </x:c>
      <x:c r="G13" s="25" t="str">
        <x:v>Assistance authority is not an appropriation, disbursement, universal entitlement or proof of delivered outcomes.</x:v>
      </x:c>
      <x:c r="H13" s="25" t="str">
        <x:v>Targeted immigration or newcomer measure</x:v>
      </x:c>
      <x:c r="I13" s="25" t="str">
        <x:v>Not assessed</x:v>
      </x:c>
      <x:c r="J13" s="25" t="str">
        <x:v>S11</x:v>
      </x:c>
      <x:c r="K13" s="25" t="str">
        <x:v>https://www.presidency.ucsb.edu/documents/statement-the-president-upon-signing-the-migration-and-refugee-assistance-act</x:v>
      </x:c>
    </x:row>
    <x:row r="14" ht="105" customHeight="1">
      <x:c r="A14" s="25" t="str">
        <x:v>H010</x:v>
      </x:c>
      <x:c r="B14" s="25" t="str">
        <x:v>1962</x:v>
      </x:c>
      <x:c r="C14" s="25" t="str">
        <x:v>Migrant Health Act and migrant health services</x:v>
      </x:c>
      <x:c r="D14" s="25" t="str">
        <x:v>Health and nutrition</x:v>
      </x:c>
      <x:c r="E14" s="25" t="str">
        <x:v>Migratory and seasonal farmworkers and their families within program scope.</x:v>
      </x:c>
      <x:c r="F14" s="25" t="str">
        <x:v>Supported health services tailored to agricultural mobility, including maternal/child, dental and related enabling services.</x:v>
      </x:c>
      <x:c r="G14" s="25" t="str">
        <x:v>Migrant farmworkers are not necessarily foreign-born; counts cannot be treated as immigration counts. Later service descriptions are not all original 1962 benefits.</x:v>
      </x:c>
      <x:c r="H14" s="25" t="str">
        <x:v>Occupationally targeted service; mixed citizenship population</x:v>
      </x:c>
      <x:c r="I14" s="25" t="str">
        <x:v>Not assessed</x:v>
      </x:c>
      <x:c r="J14" s="25" t="str">
        <x:v>S12</x:v>
      </x:c>
      <x:c r="K14" s="25" t="str">
        <x:v>https://mchb.hrsa.gov/about-us/timeline/text</x:v>
      </x:c>
    </x:row>
    <x:row r="15" ht="105" customHeight="1">
      <x:c r="A15" s="25" t="str">
        <x:v>H011</x:v>
      </x:c>
      <x:c r="B15" s="25" t="str">
        <x:v>1964</x:v>
      </x:c>
      <x:c r="C15" s="25" t="str">
        <x:v>Title VI nondiscrimination in federally assisted programs</x:v>
      </x:c>
      <x:c r="D15" s="25" t="str">
        <x:v>Civil rights and access</x:v>
      </x:c>
      <x:c r="E15" s="25" t="str">
        <x:v>People protected against race, color or national origin discrimination in covered programs.</x:v>
      </x:c>
      <x:c r="F15" s="25" t="str">
        <x:v>Created a civil-rights basis for challenging discriminatory exclusion from federally assisted services.</x:v>
      </x:c>
      <x:c r="G15" s="25" t="str">
        <x:v>Does not independently establish immigration status or override every program's substantive eligibility rules.</x:v>
      </x:c>
      <x:c r="H15" s="25" t="str">
        <x:v>General civil-rights protection</x:v>
      </x:c>
      <x:c r="I15" s="25" t="str">
        <x:v>Not assessed</x:v>
      </x:c>
      <x:c r="J15" s="25" t="str">
        <x:v>S13</x:v>
      </x:c>
      <x:c r="K15" s="25" t="str">
        <x:v>https://www.justice.gov/crt/fcs/TitleVI-Overview</x:v>
      </x:c>
    </x:row>
    <x:row r="16" ht="105" customHeight="1">
      <x:c r="A16" s="25" t="str">
        <x:v>H012</x:v>
      </x:c>
      <x:c r="B16" s="25" t="str">
        <x:v>1964</x:v>
      </x:c>
      <x:c r="C16" s="25" t="str">
        <x:v>Food Stamp Act and food assistance infrastructure</x:v>
      </x:c>
      <x:c r="D16" s="25" t="str">
        <x:v>Health and nutrition</x:v>
      </x:c>
      <x:c r="E16" s="25" t="str">
        <x:v>Low-income households meeting the rules of the relevant period, including some immigrant households.</x:v>
      </x:c>
      <x:c r="F16" s="25" t="str">
        <x:v>Established the permanent food stamp program, later known as SNAP, to increase food purchasing capacity.</x:v>
      </x:c>
      <x:c r="G16" s="25" t="str">
        <x:v>Not all immigrants qualified; rules changed over time. National spending/participation cannot be labeled immigrant-only.</x:v>
      </x:c>
      <x:c r="H16" s="25" t="str">
        <x:v>General means-tested public program</x:v>
      </x:c>
      <x:c r="I16" s="25" t="str">
        <x:v>Not assessed</x:v>
      </x:c>
      <x:c r="J16" s="25" t="str">
        <x:v>S14</x:v>
      </x:c>
      <x:c r="K16" s="25" t="str">
        <x:v>https://www.fna.usda.gov/snap/history</x:v>
      </x:c>
    </x:row>
    <x:row r="17" ht="105" customHeight="1">
      <x:c r="A17" s="25" t="str">
        <x:v>H013</x:v>
      </x:c>
      <x:c r="B17" s="25" t="str">
        <x:v>1965-10-03</x:v>
      </x:c>
      <x:c r="C17" s="25" t="str">
        <x:v>Immigration and Nationality Act selection reform</x:v>
      </x:c>
      <x:c r="D17" s="25" t="str">
        <x:v>Citizenship and admission</x:v>
      </x:c>
      <x:c r="E17" s="25" t="str">
        <x:v>Qualifying family-sponsored and employment-based immigrants under the new selection framework.</x:v>
      </x:c>
      <x:c r="F17" s="25" t="str">
        <x:v>Replaced national origins selection with a framework emphasizing family relationships and employment-related criteria.</x:v>
      </x:c>
      <x:c r="G17" s="25" t="str">
        <x:v>Numerical limits and admissibility requirements persisted. The law was not an open-border or universal cash-assistance measure.</x:v>
      </x:c>
      <x:c r="H17" s="25" t="str">
        <x:v>Targeted immigration or newcomer measure</x:v>
      </x:c>
      <x:c r="I17" s="25" t="str">
        <x:v>Not assessed</x:v>
      </x:c>
      <x:c r="J17" s="25" t="str">
        <x:v>S15</x:v>
      </x:c>
      <x:c r="K17" s="25" t="str">
        <x:v>https://history.house.gov/Historical-Highlights/1951-2000/Immigration-and-Nationality-Act-of-1965/</x:v>
      </x:c>
    </x:row>
    <x:row r="18" ht="105" customHeight="1">
      <x:c r="A18" s="25" t="str">
        <x:v>H014</x:v>
      </x:c>
      <x:c r="B18" s="25" t="str">
        <x:v>1965-07-30</x:v>
      </x:c>
      <x:c r="C18" s="25" t="str">
        <x:v>Medicaid</x:v>
      </x:c>
      <x:c r="D18" s="25" t="str">
        <x:v>Health and nutrition</x:v>
      </x:c>
      <x:c r="E18" s="25" t="str">
        <x:v>Eligible low-income categories under the rules of each period and state, including some noncitizens.</x:v>
      </x:c>
      <x:c r="F18" s="25" t="str">
        <x:v>Created joint federal/state financing for covered health care for eligible populations.</x:v>
      </x:c>
      <x:c r="G18" s="25" t="str">
        <x:v>Income, category, immigration and state rules mattered. No claim that all immigrants were eligible or that all Medicaid spending benefited immigrants.</x:v>
      </x:c>
      <x:c r="H18" s="25" t="str">
        <x:v>General means-tested public program</x:v>
      </x:c>
      <x:c r="I18" s="25" t="str">
        <x:v>Not assessed</x:v>
      </x:c>
      <x:c r="J18" s="25" t="str">
        <x:v>S16</x:v>
      </x:c>
      <x:c r="K18" s="25" t="str">
        <x:v>https://www.cms.gov/about-cms/who-we-are/history</x:v>
      </x:c>
    </x:row>
    <x:row r="19" ht="105" customHeight="1">
      <x:c r="A19" s="25" t="str">
        <x:v>H015</x:v>
      </x:c>
      <x:c r="B19" s="25" t="str">
        <x:v>1965</x:v>
      </x:c>
      <x:c r="C19" s="25" t="str">
        <x:v>Neighborhood and community health centers</x:v>
      </x:c>
      <x:c r="D19" s="25" t="str">
        <x:v>Health and nutrition</x:v>
      </x:c>
      <x:c r="E19" s="25" t="str">
        <x:v>Medically underserved and low-income communities, including immigrant residents.</x:v>
      </x:c>
      <x:c r="F19" s="25" t="str">
        <x:v>Built community-based health service capacity with a family and neighborhood focus.</x:v>
      </x:c>
      <x:c r="G19" s="25" t="str">
        <x:v>A delivery institution is not comprehensive health insurance. Its overall patient totals are not foreign-born totals.</x:v>
      </x:c>
      <x:c r="H19" s="25" t="str">
        <x:v>General community health infrastructure</x:v>
      </x:c>
      <x:c r="I19" s="25" t="str">
        <x:v>Not assessed</x:v>
      </x:c>
      <x:c r="J19" s="25" t="str">
        <x:v>S12</x:v>
      </x:c>
      <x:c r="K19" s="25" t="str">
        <x:v>https://mchb.hrsa.gov/about-us/timeline/text</x:v>
      </x:c>
    </x:row>
    <x:row r="20" ht="105" customHeight="1">
      <x:c r="A20" s="25" t="str">
        <x:v>H016</x:v>
      </x:c>
      <x:c r="B20" s="25" t="str">
        <x:v>1966</x:v>
      </x:c>
      <x:c r="C20" s="25" t="str">
        <x:v>Migrant Education Program</x:v>
      </x:c>
      <x:c r="D20" s="25" t="str">
        <x:v>Education and integration</x:v>
      </x:c>
      <x:c r="E20" s="25" t="str">
        <x:v>Qualifying migratory children affected by agricultural or fishing-related mobility.</x:v>
      </x:c>
      <x:c r="F20" s="25" t="str">
        <x:v>Funded educational support and continuity for children whose mobility interrupted schooling.</x:v>
      </x:c>
      <x:c r="G20" s="25" t="str">
        <x:v>Not synonymous with an immigrant-student program. Program-wide appropriations are not foreign-born spending or educational outcome measurements.</x:v>
      </x:c>
      <x:c r="H20" s="25" t="str">
        <x:v>Mobility-targeted education; mixed citizenship population</x:v>
      </x:c>
      <x:c r="I20" s="25" t="str">
        <x:v>Not assessed</x:v>
      </x:c>
      <x:c r="J20" s="25" t="str">
        <x:v>S17, S18</x:v>
      </x:c>
      <x:c r="K20" s="25" t="str">
        <x:v>https://results.ed.gov/idr-manual/article/appendix-iv-sample-brochures/appendix-iv-sample-brochures
https://www.ed.gov/grants-and-programs/formula-grants/formula-grants-special-populations/migrant-education-program-title-i-part-c-state-grants</x:v>
      </x:c>
    </x:row>
    <x:row r="21" ht="105" customHeight="1">
      <x:c r="A21" s="25" t="str">
        <x:v>H017</x:v>
      </x:c>
      <x:c r="B21" s="25" t="str">
        <x:v>1968-04-11</x:v>
      </x:c>
      <x:c r="C21" s="25" t="str">
        <x:v>Fair Housing Act</x:v>
      </x:c>
      <x:c r="D21" s="25" t="str">
        <x:v>Civil rights and access</x:v>
      </x:c>
      <x:c r="E21" s="25" t="str">
        <x:v>People facing discrimination in covered housing transactions, including immigrant residents.</x:v>
      </x:c>
      <x:c r="F21" s="25" t="str">
        <x:v>Prohibited housing discrimination on grounds that initially included race, color, religion and national origin.</x:v>
      </x:c>
      <x:c r="G21" s="25" t="str">
        <x:v>Not a promise of free housing or a housing subsidy. Later protected-category expansions must not be backdated to 1968; exemptions and enforcement limits matter.</x:v>
      </x:c>
      <x:c r="H21" s="25" t="str">
        <x:v>General civil-rights protection</x:v>
      </x:c>
      <x:c r="I21" s="25" t="str">
        <x:v>Not assessed</x:v>
      </x:c>
      <x:c r="J21" s="25" t="str">
        <x:v>S19</x:v>
      </x:c>
      <x:c r="K21" s="25" t="str">
        <x:v>https://archives.hud.gov/news/2022/pr22-062.cfm</x:v>
      </x:c>
    </x:row>
    <x:row r="22" ht="105" customHeight="1">
      <x:c r="A22" s="25" t="str">
        <x:v>H018</x:v>
      </x:c>
      <x:c r="B22" s="25" t="str">
        <x:v>1972 pilot; 1975 permanent authorization</x:v>
      </x:c>
      <x:c r="C22" s="25" t="str">
        <x:v>WIC nutrition support</x:v>
      </x:c>
      <x:c r="D22" s="25" t="str">
        <x:v>Health and nutrition</x:v>
      </x:c>
      <x:c r="E22" s="25" t="str">
        <x:v>Eligible pregnant/postpartum participants, infants and young children under program rules, including some immigrant families.</x:v>
      </x:c>
      <x:c r="F22" s="25" t="str">
        <x:v>Provided supplemental nutrition, nutrition education and health-service connections.</x:v>
      </x:c>
      <x:c r="G22" s="25" t="str">
        <x:v>General maternal/child program, not a benefit conferred solely by migration. Historical funding totals are not immigrant-only totals.</x:v>
      </x:c>
      <x:c r="H22" s="25" t="str">
        <x:v>General maternal and child nutrition program</x:v>
      </x:c>
      <x:c r="I22" s="25" t="str">
        <x:v>Not assessed</x:v>
      </x:c>
      <x:c r="J22" s="25" t="str">
        <x:v>S20, S21</x:v>
      </x:c>
      <x:c r="K22" s="25" t="str">
        <x:v>https://www.fna.usda.gov/wic/legislative-history-breastfeeding-promotion-requirements-wic
https://www.ers.usda.gov/amber-waves/2003/september/balancing-food-costs-with-nutrition-goals-in-wic</x:v>
      </x:c>
    </x:row>
    <x:row r="23" ht="105" customHeight="1">
      <x:c r="A23" s="25" t="str">
        <x:v>H019</x:v>
      </x:c>
      <x:c r="B23" s="25" t="str">
        <x:v>1974-01-21</x:v>
      </x:c>
      <x:c r="C23" s="25" t="str">
        <x:v>Lau v. Nichols language-access ruling</x:v>
      </x:c>
      <x:c r="D23" s="25" t="str">
        <x:v>Civil rights and access</x:v>
      </x:c>
      <x:c r="E23" s="25" t="str">
        <x:v>Students denied meaningful educational access because of language barriers in the case's circumstances.</x:v>
      </x:c>
      <x:c r="F23" s="25" t="str">
        <x:v>Recognized that the same books and classrooms were insufficient where students could not understand the instructional language.</x:v>
      </x:c>
      <x:c r="G23" s="25" t="str">
        <x:v>Grounded in Title VI and regulations; did not prescribe one universal teaching method. Chinese ancestry did not establish every student's immigration status.</x:v>
      </x:c>
      <x:c r="H23" s="25" t="str">
        <x:v>General educational access protection</x:v>
      </x:c>
      <x:c r="I23" s="25" t="str">
        <x:v>Not assessed</x:v>
      </x:c>
      <x:c r="J23" s="25" t="str">
        <x:v>S22</x:v>
      </x:c>
      <x:c r="K23" s="25" t="str">
        <x:v>https://supreme.justia.com/cases/federal/us/414/563/</x:v>
      </x:c>
    </x:row>
    <x:row r="24" ht="105" customHeight="1">
      <x:c r="A24" s="25" t="str">
        <x:v>H020</x:v>
      </x:c>
      <x:c r="B24" s="25" t="str">
        <x:v>Documented in 1979</x:v>
      </x:c>
      <x:c r="C24" s="25" t="str">
        <x:v>Indochinese refugee assistance services</x:v>
      </x:c>
      <x:c r="D24" s="25" t="str">
        <x:v>Targeted settlement assistance</x:v>
      </x:c>
      <x:c r="E24" s="25" t="str">
        <x:v>Indochinese refugees within the assistance arrangements reviewed by GAO.</x:v>
      </x:c>
      <x:c r="F24" s="25" t="str">
        <x:v>English instruction, job training, mental health counseling and reimbursements to states for welfare, medical and social services.</x:v>
      </x:c>
      <x:c r="G24" s="25" t="str">
        <x:v>1979 is the evidence date here, not a claimed creation date. GAO also described uncertainty that impaired consistent delivery.</x:v>
      </x:c>
      <x:c r="H24" s="25" t="str">
        <x:v>Targeted immigration or newcomer measure</x:v>
      </x:c>
      <x:c r="I24" s="25" t="str">
        <x:v>Not assessed</x:v>
      </x:c>
      <x:c r="J24" s="25" t="str">
        <x:v>S23</x:v>
      </x:c>
      <x:c r="K24" s="25" t="str">
        <x:v>https://www.gao.gov/products/109389</x:v>
      </x:c>
    </x:row>
    <x:row r="25" ht="105" customHeight="1">
      <x:c r="A25" s="25" t="str">
        <x:v>H021</x:v>
      </x:c>
      <x:c r="B25" s="25" t="str">
        <x:v>1979 origin; 2023 local award example</x:v>
      </x:c>
      <x:c r="C25" s="25" t="str">
        <x:v>Refugee Matching Grant Program</x:v>
      </x:c>
      <x:c r="D25" s="25" t="str">
        <x:v>Targeted settlement assistance</x:v>
      </x:c>
      <x:c r="E25" s="25" t="str">
        <x:v>Eligible refugee and other designated entrant populations under the applicable rules.</x:v>
      </x:c>
      <x:c r="F25" s="25" t="str">
        <x:v>Combined transitional help, case support and employment-oriented assistance through nonprofit delivery.</x:v>
      </x:c>
      <x:c r="G25" s="25" t="str">
        <x:v>Not an unrestricted payment to every immigrant. Duration and benefit design varied; a local award is not a national program total.</x:v>
      </x:c>
      <x:c r="H25" s="25" t="str">
        <x:v>Targeted immigration or newcomer measure</x:v>
      </x:c>
      <x:c r="I25" s="25" t="str">
        <x:v>Not assessed</x:v>
      </x:c>
      <x:c r="J25" s="25" t="str">
        <x:v>S24, S25</x:v>
      </x:c>
      <x:c r="K25" s="25" t="str">
        <x:v>https://sam.gov/fal/769ea2e603594340a61eff23b84ae9e0/view
https://www.ccdpb.org/news/press-releases.html/article/2023/12/22/partnership-with-united-states-conference-of-catholic-bishops-to-support-refugees</x:v>
      </x:c>
    </x:row>
    <x:row r="26" ht="105" customHeight="1">
      <x:c r="A26" s="25" t="str">
        <x:v>H022</x:v>
      </x:c>
      <x:c r="B26" s="25" t="str">
        <x:v>1980-03-17</x:v>
      </x:c>
      <x:c r="C26" s="25" t="str">
        <x:v>Refugee Act and Office of Refugee Resettlement</x:v>
      </x:c>
      <x:c r="D26" s="25" t="str">
        <x:v>Humanitarian admission and protection</x:v>
      </x:c>
      <x:c r="E26" s="25" t="str">
        <x:v>Refugees and other populations specifically covered by later assistance rules.</x:v>
      </x:c>
      <x:c r="F26" s="25" t="str">
        <x:v>Created a regular refugee admission framework and a federal resettlement office; linked admission to a domestic assistance system.</x:v>
      </x:c>
      <x:c r="G26" s="25" t="str">
        <x:v>Admission, asylum adjudication and resettlement benefits are distinct. Refugee definitions, annual determinations, program limits and funding shape access.</x:v>
      </x:c>
      <x:c r="H26" s="25" t="str">
        <x:v>Targeted immigration or newcomer measure</x:v>
      </x:c>
      <x:c r="I26" s="25" t="str">
        <x:v>Not assessed</x:v>
      </x:c>
      <x:c r="J26" s="25" t="str">
        <x:v>S26, S27, S48</x:v>
      </x:c>
      <x:c r="K26" s="25" t="str">
        <x:v>https://www.archives.gov/press/press-releases/2016/nr16-23.html
https://acf.gov/orr/programs/refugees/about-refugee-program
https://2021-2025.state.gov/report-to-congress-on-proposed-refugee-admissions-for-fiscal-year-2024/</x:v>
      </x:c>
    </x:row>
    <x:row r="27" ht="105" customHeight="1">
      <x:c r="A27" s="25" t="str">
        <x:v>H023</x:v>
      </x:c>
      <x:c r="B27" s="25" t="str">
        <x:v>1980 statute; 1982 delegation</x:v>
      </x:c>
      <x:c r="C27" s="25" t="str">
        <x:v>Cuban and Haitian entrant assistance authority</x:v>
      </x:c>
      <x:c r="D27" s="25" t="str">
        <x:v>Targeted settlement assistance</x:v>
      </x:c>
      <x:c r="E27" s="25" t="str">
        <x:v>Cuban and Haitian entrants within the statutory/administrative definition.</x:v>
      </x:c>
      <x:c r="F27" s="25" t="str">
        <x:v>Authorized specified assistance and assigned responsibility for implementation.</x:v>
      </x:c>
      <x:c r="G27" s="25" t="str">
        <x:v>Nationality alone was not sufficient; entrant definitions and other requirements controlled. Authority does not prove individual receipt.</x:v>
      </x:c>
      <x:c r="H27" s="25" t="str">
        <x:v>Targeted immigration or newcomer measure</x:v>
      </x:c>
      <x:c r="I27" s="25" t="str">
        <x:v>Not assessed</x:v>
      </x:c>
      <x:c r="J27" s="25" t="str">
        <x:v>S28</x:v>
      </x:c>
      <x:c r="K27" s="25" t="str">
        <x:v>https://www.archives.gov/federal-register/codification/executive-order/12341.html</x:v>
      </x:c>
    </x:row>
    <x:row r="28" ht="105" customHeight="1">
      <x:c r="A28" s="25" t="str">
        <x:v>H024</x:v>
      </x:c>
      <x:c r="B28" s="25" t="str">
        <x:v>1982-06-15</x:v>
      </x:c>
      <x:c r="C28" s="25" t="str">
        <x:v>Plyler v. Doe public school access</x:v>
      </x:c>
      <x:c r="D28" s="25" t="str">
        <x:v>Civil rights and access</x:v>
      </x:c>
      <x:c r="E28" s="25" t="str">
        <x:v>Undocumented children affected by exclusion from public elementary/secondary schooling.</x:v>
      </x:c>
      <x:c r="F28" s="25" t="str">
        <x:v>Rejected Texas's denial of free public schooling to children because they lacked lawful immigration status.</x:v>
      </x:c>
      <x:c r="G28" s="25" t="str">
        <x:v>Not a grant of lawful status, citizenship, college aid or all public benefits.</x:v>
      </x:c>
      <x:c r="H28" s="25" t="str">
        <x:v>General constitutional access protection</x:v>
      </x:c>
      <x:c r="I28" s="25" t="str">
        <x:v>Not assessed</x:v>
      </x:c>
      <x:c r="J28" s="25" t="str">
        <x:v>S29</x:v>
      </x:c>
      <x:c r="K28" s="25" t="str">
        <x:v>https://supreme.justia.com/cases/federal/us/457/202/</x:v>
      </x:c>
    </x:row>
    <x:row r="29" ht="105" customHeight="1">
      <x:c r="A29" s="25" t="str">
        <x:v>H025</x:v>
      </x:c>
      <x:c r="B29" s="25" t="str">
        <x:v>1983-01-14</x:v>
      </x:c>
      <x:c r="C29" s="25" t="str">
        <x:v>Migrant and Seasonal Agricultural Worker Protection Act</x:v>
      </x:c>
      <x:c r="D29" s="25" t="str">
        <x:v>Civil rights and access</x:v>
      </x:c>
      <x:c r="E29" s="25" t="str">
        <x:v>Covered migrant and seasonal agricultural workers.</x:v>
      </x:c>
      <x:c r="F29" s="25" t="str">
        <x:v>Required employment disclosures and specified contractor, housing, transportation and recordkeeping protections.</x:v>
      </x:c>
      <x:c r="G29" s="25" t="str">
        <x:v>The statute has definitions and exemptions, including exclusion of H-2A workers from its migrant/seasonal worker definitions. Not immigration legalization.</x:v>
      </x:c>
      <x:c r="H29" s="25" t="str">
        <x:v>Occupational worker protection; mixed citizenship population</x:v>
      </x:c>
      <x:c r="I29" s="25" t="str">
        <x:v>Not assessed</x:v>
      </x:c>
      <x:c r="J29" s="25" t="str">
        <x:v>S30</x:v>
      </x:c>
      <x:c r="K29" s="25" t="str">
        <x:v>https://www.dol.gov/agencies/whd/laws-and-regulations/laws/mspa</x:v>
      </x:c>
    </x:row>
    <x:row r="30" ht="105" customHeight="1">
      <x:c r="A30" s="25" t="str">
        <x:v>H026</x:v>
      </x:c>
      <x:c r="B30" s="25" t="str">
        <x:v>1986-11-06</x:v>
      </x:c>
      <x:c r="C30" s="25" t="str">
        <x:v>IRCA legalization pathways</x:v>
      </x:c>
      <x:c r="D30" s="25" t="str">
        <x:v>Citizenship and admission</x:v>
      </x:c>
      <x:c r="E30" s="25" t="str">
        <x:v>Qualifying long-term unauthorized residents and qualifying special agricultural workers under distinct statutory routes.</x:v>
      </x:c>
      <x:c r="F30" s="25" t="str">
        <x:v>Created temporary/permanent residence pathways for specified groups, with work authorization consequences.</x:v>
      </x:c>
      <x:c r="G30" s="25" t="str">
        <x:v>Time-bound statutory conditions; not an ongoing general amnesty. Employer sanctions were part of the same law. No aggregate legalization total established in this pass.</x:v>
      </x:c>
      <x:c r="H30" s="25" t="str">
        <x:v>Targeted immigration or newcomer measure</x:v>
      </x:c>
      <x:c r="I30" s="25" t="str">
        <x:v>Not assessed</x:v>
      </x:c>
      <x:c r="J30" s="25" t="str">
        <x:v>S31</x:v>
      </x:c>
      <x:c r="K30" s="25" t="str">
        <x:v>https://www.congress.gov/bill/99th-congress/senate-bill/1200</x:v>
      </x:c>
    </x:row>
    <x:row r="31" ht="105" customHeight="1">
      <x:c r="A31" s="25" t="str">
        <x:v>H027</x:v>
      </x:c>
      <x:c r="B31" s="25" t="str">
        <x:v>1986</x:v>
      </x:c>
      <x:c r="C31" s="25" t="str">
        <x:v>EMTALA emergency screening and stabilization</x:v>
      </x:c>
      <x:c r="D31" s="25" t="str">
        <x:v>Health and nutrition</x:v>
      </x:c>
      <x:c r="E31" s="25" t="str">
        <x:v>People seeking emergency care at covered hospitals, including noncitizens.</x:v>
      </x:c>
      <x:c r="F31" s="25" t="str">
        <x:v>Required appropriate medical screening and stabilizing care or appropriate transfer under statutory conditions.</x:v>
      </x:c>
      <x:c r="G31" s="25" t="str">
        <x:v>Not comprehensive insurance, free care in all circumstances or a requirement that every facility provide every treatment.</x:v>
      </x:c>
      <x:c r="H31" s="25" t="str">
        <x:v>General emergency care protection</x:v>
      </x:c>
      <x:c r="I31" s="25" t="str">
        <x:v>Not assessed</x:v>
      </x:c>
      <x:c r="J31" s="25" t="str">
        <x:v>S32, S33</x:v>
      </x:c>
      <x:c r="K31" s="25" t="str">
        <x:v>https://www.cms.gov/medicare/regulations-guidance/legislation/emergency-medical-treatment-labor-act
https://www.cms.gov/Priorities/your-patient-rights/emergency-room-rights</x:v>
      </x:c>
    </x:row>
    <x:row r="32" ht="105" customHeight="1">
      <x:c r="A32" s="25" t="str">
        <x:v>H028</x:v>
      </x:c>
      <x:c r="B32" s="25" t="str">
        <x:v>1990-11-29</x:v>
      </x:c>
      <x:c r="C32" s="25" t="str">
        <x:v>Temporary Protected Status</x:v>
      </x:c>
      <x:c r="D32" s="25" t="str">
        <x:v>Humanitarian admission and protection</x:v>
      </x:c>
      <x:c r="E32" s="25" t="str">
        <x:v>Eligible nationals of designated countries, or qualifying stateless former residents, already meeting U.S. presence and other requirements.</x:v>
      </x:c>
      <x:c r="F32" s="25" t="str">
        <x:v>Created a country-designation mechanism for temporary protection from removal and employment authorization.</x:v>
      </x:c>
      <x:c r="G32" s="25" t="str">
        <x:v>Not refugee admission, permanent residence or citizenship. Designation, dates and individual requirements are essential.</x:v>
      </x:c>
      <x:c r="H32" s="25" t="str">
        <x:v>Targeted immigration or newcomer measure</x:v>
      </x:c>
      <x:c r="I32" s="25" t="str">
        <x:v>Not assessed</x:v>
      </x:c>
      <x:c r="J32" s="25" t="str">
        <x:v>S34</x:v>
      </x:c>
      <x:c r="K32" s="25" t="str">
        <x:v>https://www.congress.gov/bill/101st-congress/senate-bill/358</x:v>
      </x:c>
    </x:row>
    <x:row r="33" ht="105" customHeight="1">
      <x:c r="A33" s="25" t="str">
        <x:v>H029</x:v>
      </x:c>
      <x:c r="B33" s="25" t="str">
        <x:v>1990 statute; permanent allocation from FY 1995</x:v>
      </x:c>
      <x:c r="C33" s="25" t="str">
        <x:v>Diversity Immigrant Visa framework</x:v>
      </x:c>
      <x:c r="D33" s="25" t="str">
        <x:v>Citizenship and admission</x:v>
      </x:c>
      <x:c r="E33" s="25" t="str">
        <x:v>Eligible applicants from countries with lower recent immigration to the United States.</x:v>
      </x:c>
      <x:c r="F33" s="25" t="str">
        <x:v>Established an additional immigrant visa route outside ordinary family or employment sponsorship patterns.</x:v>
      </x:c>
      <x:c r="G33" s="25" t="str">
        <x:v>Selection is not a visa guarantee. Education/work, admissibility, numerical and fiscal-year requirements remained; transitional provisions preceded FY 1995.</x:v>
      </x:c>
      <x:c r="H33" s="25" t="str">
        <x:v>Targeted immigration or newcomer measure</x:v>
      </x:c>
      <x:c r="I33" s="25" t="str">
        <x:v>Not assessed</x:v>
      </x:c>
      <x:c r="J33" s="25" t="str">
        <x:v>S34</x:v>
      </x:c>
      <x:c r="K33" s="25" t="str">
        <x:v>https://www.congress.gov/bill/101st-congress/senate-bill/358</x:v>
      </x:c>
    </x:row>
    <x:row r="34" ht="105" customHeight="1">
      <x:c r="A34" s="25" t="str">
        <x:v>H030</x:v>
      </x:c>
      <x:c r="B34" s="25" t="str">
        <x:v>1994</x:v>
      </x:c>
      <x:c r="C34" s="25" t="str">
        <x:v>VAWA immigration self-petitioning</x:v>
      </x:c>
      <x:c r="D34" s="25" t="str">
        <x:v>Humanitarian admission and protection</x:v>
      </x:c>
      <x:c r="E34" s="25" t="str">
        <x:v>Qualifying abused family members within VAWA's immigration provisions.</x:v>
      </x:c>
      <x:c r="F34" s="25" t="str">
        <x:v>Allowed qualifying survivors to seek an immigration benefit without making an abusive relative control the petition.</x:v>
      </x:c>
      <x:c r="G34" s="25" t="str">
        <x:v>Abuse alone did not guarantee approval. Relationship, evidence and other statutory requirements applied; broad VAWA grants are not immigrant-only spending.</x:v>
      </x:c>
      <x:c r="H34" s="25" t="str">
        <x:v>Targeted immigration or newcomer measure</x:v>
      </x:c>
      <x:c r="I34" s="25" t="str">
        <x:v>Not assessed</x:v>
      </x:c>
      <x:c r="J34" s="25" t="str">
        <x:v>S35, S36</x:v>
      </x:c>
      <x:c r="K34" s="25" t="str">
        <x:v>https://www.justice.gov/ovw/history
https://law.justia.com/cases/federal/district-courts/california/candce/3%3A2021cv00463/372189/59/</x:v>
      </x:c>
    </x:row>
    <x:row r="35" ht="105" customHeight="1">
      <x:c r="A35" s="25" t="str">
        <x:v>H031</x:v>
      </x:c>
      <x:c r="B35" s="25" t="str">
        <x:v>1997</x:v>
      </x:c>
      <x:c r="C35" s="25" t="str">
        <x:v>Children's Health Insurance Program</x:v>
      </x:c>
      <x:c r="D35" s="25" t="str">
        <x:v>Health and nutrition</x:v>
      </x:c>
      <x:c r="E35" s="25" t="str">
        <x:v>Eligible uninsured children in covered income groups, including some children in immigrant families.</x:v>
      </x:c>
      <x:c r="F35" s="25" t="str">
        <x:v>Provided federal/state financing for child health coverage beyond traditional Medicaid income reach.</x:v>
      </x:c>
      <x:c r="G35" s="25" t="str">
        <x:v>Program eligibility, citizenship/immigration and state requirements were not uniform. U.S.-born children of immigrants are not themselves immigrants.</x:v>
      </x:c>
      <x:c r="H35" s="25" t="str">
        <x:v>General child health coverage program</x:v>
      </x:c>
      <x:c r="I35" s="25" t="str">
        <x:v>Not assessed</x:v>
      </x:c>
      <x:c r="J35" s="25" t="str">
        <x:v>S40</x:v>
      </x:c>
      <x:c r="K35" s="25" t="str">
        <x:v>https://www.medicaid.gov/about-us/program-history</x:v>
      </x:c>
    </x:row>
    <x:row r="36" ht="105" customHeight="1">
      <x:c r="A36" s="25" t="str">
        <x:v>H032</x:v>
      </x:c>
      <x:c r="B36" s="25" t="str">
        <x:v>2000</x:v>
      </x:c>
      <x:c r="C36" s="25" t="str">
        <x:v>T nonimmigrant classification for trafficking survivors</x:v>
      </x:c>
      <x:c r="D36" s="25" t="str">
        <x:v>Humanitarian admission and protection</x:v>
      </x:c>
      <x:c r="E36" s="25" t="str">
        <x:v>Qualifying noncitizen survivors of severe forms of trafficking.</x:v>
      </x:c>
      <x:c r="F36" s="25" t="str">
        <x:v>Created a protection and immigration route designed around trafficking victimization and related statutory conditions.</x:v>
      </x:c>
      <x:c r="G36" s="25" t="str">
        <x:v>Not every trafficking survivor automatically qualified; presence, evidence, cooperation rules/exceptions and other requirements mattered.</x:v>
      </x:c>
      <x:c r="H36" s="25" t="str">
        <x:v>Targeted immigration or newcomer measure</x:v>
      </x:c>
      <x:c r="I36" s="25" t="str">
        <x:v>Not assessed</x:v>
      </x:c>
      <x:c r="J36" s="25" t="str">
        <x:v>S37, S38</x:v>
      </x:c>
      <x:c r="K36" s="25" t="str">
        <x:v>https://beta.dol.gov/policy-regulations/work-authorization-visas/administered-immigration/u-t-visa
https://2021-2025.state.gov/humantrafficking-federal-resources-for-trafficking-victims/</x:v>
      </x:c>
    </x:row>
    <x:row r="37" ht="105" customHeight="1">
      <x:c r="A37" s="25" t="str">
        <x:v>H033</x:v>
      </x:c>
      <x:c r="B37" s="25" t="str">
        <x:v>2000</x:v>
      </x:c>
      <x:c r="C37" s="25" t="str">
        <x:v>U nonimmigrant classification for crime survivors</x:v>
      </x:c>
      <x:c r="D37" s="25" t="str">
        <x:v>Humanitarian admission and protection</x:v>
      </x:c>
      <x:c r="E37" s="25" t="str">
        <x:v>Qualifying noncitizen victims of specified crimes meeting harm, helpfulness and other requirements.</x:v>
      </x:c>
      <x:c r="F37" s="25" t="str">
        <x:v>Created a temporary immigration protection route tied to crime victimization and assistance to authorities.</x:v>
      </x:c>
      <x:c r="G37" s="25" t="str">
        <x:v>Not all crimes or victims qualify; certification is not approval. The principal annual cap and derivative treatment must be distinguished.</x:v>
      </x:c>
      <x:c r="H37" s="25" t="str">
        <x:v>Targeted immigration or newcomer measure</x:v>
      </x:c>
      <x:c r="I37" s="25" t="str">
        <x:v>Not assessed</x:v>
      </x:c>
      <x:c r="J37" s="25" t="str">
        <x:v>S37, S39</x:v>
      </x:c>
      <x:c r="K37" s="25" t="str">
        <x:v>https://beta.dol.gov/policy-regulations/work-authorization-visas/administered-immigration/u-t-visa
https://travel.state.gov/content/travel/en/us-visas/other-visa-categories/visas-for-victims-of-criminal-activity.html</x:v>
      </x:c>
    </x:row>
    <x:row r="38" ht="105" customHeight="1">
      <x:c r="A38" s="25" t="str">
        <x:v>H034</x:v>
      </x:c>
      <x:c r="B38" s="25" t="str">
        <x:v>2009 statute; 2010 implementation guidance</x:v>
      </x:c>
      <x:c r="C38" s="25" t="str">
        <x:v>CHIPRA lawfully residing child and pregnancy coverage option</x:v>
      </x:c>
      <x:c r="D38" s="25" t="str">
        <x:v>Health and nutrition</x:v>
      </x:c>
      <x:c r="E38" s="25" t="str">
        <x:v>Otherwise eligible lawfully residing children and pregnant women within an electing state's coverage.</x:v>
      </x:c>
      <x:c r="F38" s="25" t="str">
        <x:v>Allowed electing states to cover qualifying populations without the usual five-year waiting period.</x:v>
      </x:c>
      <x:c r="G38" s="25" t="str">
        <x:v>An optional state choice, not automatic coverage in every state; other eligibility conditions remained.</x:v>
      </x:c>
      <x:c r="H38" s="25" t="str">
        <x:v>Targeted immigration or newcomer measure</x:v>
      </x:c>
      <x:c r="I38" s="25" t="str">
        <x:v>Not assessed</x:v>
      </x:c>
      <x:c r="J38" s="25" t="str">
        <x:v>S41</x:v>
      </x:c>
      <x:c r="K38" s="25" t="str">
        <x:v>https://www.hhs.gov/guidance/document/coverage-lawfully-residing-children-and-pregnant-women-0</x:v>
      </x:c>
    </x:row>
    <x:row r="39" ht="105" customHeight="1">
      <x:c r="A39" s="25" t="str">
        <x:v>H035</x:v>
      </x:c>
      <x:c r="B39" s="25" t="str">
        <x:v>2009 start; results reported July 2014</x:v>
      </x:c>
      <x:c r="C39" s="25" t="str">
        <x:v>USCIS citizenship preparation grants</x:v>
      </x:c>
      <x:c r="D39" s="25" t="str">
        <x:v>Education and integration</x:v>
      </x:c>
      <x:c r="E39" s="25" t="str">
        <x:v>Qualified lawful permanent residents receiving funded citizenship preparation services.</x:v>
      </x:c>
      <x:c r="F39" s="25" t="str">
        <x:v>Funded citizenship instruction and naturalization-related preparation through community organizations.</x:v>
      </x:c>
      <x:c r="G39" s="25" t="str">
        <x:v>Services are not naturalizations. Grant awards are not proven expenditures; the July 2014 report's planned September awards are not included.</x:v>
      </x:c>
      <x:c r="H39" s="25" t="str">
        <x:v>Targeted immigration or newcomer measure</x:v>
      </x:c>
      <x:c r="I39" s="25" t="str">
        <x:v>Not assessed</x:v>
      </x:c>
      <x:c r="J39" s="25" t="str">
        <x:v>S43</x:v>
      </x:c>
      <x:c r="K39" s="25" t="str">
        <x:v>https://obamawhitehouse.archives.gov/the-press-office/2014/07/16/fact-sheet-strengthening-communities-welcoming-all-residents</x:v>
      </x:c>
    </x:row>
    <x:row r="40" ht="105" customHeight="1">
      <x:c r="A40" s="25" t="str">
        <x:v>H036</x:v>
      </x:c>
      <x:c r="B40" s="25" t="str">
        <x:v>2010-01-01 effective; 2010-04-09 approved</x:v>
      </x:c>
      <x:c r="C40" s="25" t="str">
        <x:v>District of Columbia CHIPRA coverage election</x:v>
      </x:c>
      <x:c r="D40" s="25" t="str">
        <x:v>Health and nutrition</x:v>
      </x:c>
      <x:c r="E40" s="25" t="str">
        <x:v>Otherwise eligible lawfully residing children and pregnant women covered by the approved state plan.</x:v>
      </x:c>
      <x:c r="F40" s="25" t="str">
        <x:v>Implemented the federal optional coverage pathway through a concrete state-plan amendment.</x:v>
      </x:c>
      <x:c r="G40" s="25" t="str">
        <x:v>An example of H034, not an additional national benefit. Approval does not measure enrollment, utilization or health outcomes.</x:v>
      </x:c>
      <x:c r="H40" s="25" t="str">
        <x:v>Targeted immigration or newcomer measure</x:v>
      </x:c>
      <x:c r="I40" s="25" t="str">
        <x:v>Not assessed</x:v>
      </x:c>
      <x:c r="J40" s="25" t="str">
        <x:v>S42</x:v>
      </x:c>
      <x:c r="K40" s="25" t="str">
        <x:v>https://www.medicaid.gov/medicaid-spa/2019-12-09/30701</x:v>
      </x:c>
    </x:row>
    <x:row r="41" ht="105" customHeight="1">
      <x:c r="A41" s="25" t="str">
        <x:v>H037</x:v>
      </x:c>
      <x:c r="B41" s="25" t="str">
        <x:v>2012-06-15 announcement; 2012-08-15 request start</x:v>
      </x:c>
      <x:c r="C41" s="25" t="str">
        <x:v>Deferred Action for Childhood Arrivals</x:v>
      </x:c>
      <x:c r="D41" s="25" t="str">
        <x:v>Humanitarian admission and protection</x:v>
      </x:c>
      <x:c r="E41" s="25" t="str">
        <x:v>Certain people who arrived as children and met the initial policy's criteria.</x:v>
      </x:c>
      <x:c r="F41" s="25" t="str">
        <x:v>Provided a discretionary deferred-action process, with employment authorization available under its requirements.</x:v>
      </x:c>
      <x:c r="G41" s="25" t="str">
        <x:v>Deferred action did not confer lawful immigration status, permanent residence or citizenship. Original rules are not current filing instructions.</x:v>
      </x:c>
      <x:c r="H41" s="25" t="str">
        <x:v>Targeted immigration or newcomer measure</x:v>
      </x:c>
      <x:c r="I41" s="25" t="str">
        <x:v>Not assessed</x:v>
      </x:c>
      <x:c r="J41" s="25" t="str">
        <x:v>S44, S45</x:v>
      </x:c>
      <x:c r="K41" s="25" t="str">
        <x:v>https://www.ice.gov/daca/faq
https://obamawhitehouse.archives.gov/blog/2012/08/15/deferred-action-childhood-arrivals-who-can-be-considered</x:v>
      </x:c>
    </x:row>
    <x:row r="42" ht="105" customHeight="1">
      <x:c r="A42" s="25" t="str">
        <x:v>H038</x:v>
      </x:c>
      <x:c r="B42" s="25" t="str">
        <x:v>Documented by July 2014</x:v>
      </x:c>
      <x:c r="C42" s="25" t="str">
        <x:v>Refugee School Impact support</x:v>
      </x:c>
      <x:c r="D42" s="25" t="str">
        <x:v>Education and integration</x:v>
      </x:c>
      <x:c r="E42" s="25" t="str">
        <x:v>Refugee children and families within the described program.</x:v>
      </x:c>
      <x:c r="F42" s="25" t="str">
        <x:v>Supported school orientation, tutoring, after-school activities, parent engagement and language assistance.</x:v>
      </x:c>
      <x:c r="G42" s="25" t="str">
        <x:v>This evidence establishes operation by 2014, not an original start year, complete national spending or measured school outcomes.</x:v>
      </x:c>
      <x:c r="H42" s="25" t="str">
        <x:v>Targeted immigration or newcomer measure</x:v>
      </x:c>
      <x:c r="I42" s="25" t="str">
        <x:v>Not assessed</x:v>
      </x:c>
      <x:c r="J42" s="25" t="str">
        <x:v>S43</x:v>
      </x:c>
      <x:c r="K42" s="25" t="str">
        <x:v>https://obamawhitehouse.archives.gov/the-press-office/2014/07/16/fact-sheet-strengthening-communities-welcoming-all-residents</x:v>
      </x:c>
    </x:row>
    <x:row r="43" ht="105" customHeight="1">
      <x:c r="A43" s="25" t="str">
        <x:v>H039</x:v>
      </x:c>
      <x:c r="B43" s="25" t="str">
        <x:v>Documented by July 2014</x:v>
      </x:c>
      <x:c r="C43" s="25" t="str">
        <x:v>Public-library partnerships and citizenship learning resources</x:v>
      </x:c>
      <x:c r="D43" s="25" t="str">
        <x:v>Education and integration</x:v>
      </x:c>
      <x:c r="E43" s="25" t="str">
        <x:v>Immigrants and other residents using information, citizenship learning and local referral services.</x:v>
      </x:c>
      <x:c r="F43" s="25" t="str">
        <x:v>Connected public institutions with citizenship preparation, trusted information and learning resources.</x:v>
      </x:c>
      <x:c r="G43" s="25" t="str">
        <x:v>Information access is not case representation or approval. This is an infrastructure category, not one nationwide cash program or a complete library census.</x:v>
      </x:c>
      <x:c r="H43" s="25" t="str">
        <x:v>General institutions with newcomer-focused partnerships</x:v>
      </x:c>
      <x:c r="I43" s="25" t="str">
        <x:v>Not assessed</x:v>
      </x:c>
      <x:c r="J43" s="25" t="str">
        <x:v>S43</x:v>
      </x:c>
      <x:c r="K43" s="25" t="str">
        <x:v>https://obamawhitehouse.archives.gov/the-press-office/2014/07/16/fact-sheet-strengthening-communities-welcoming-all-residents</x:v>
      </x:c>
    </x:row>
    <x:row r="44" ht="105" customHeight="1">
      <x:c r="A44" s="25" t="str">
        <x:v>H040</x:v>
      </x:c>
      <x:c r="B44" s="25" t="str">
        <x:v>2022-04-21 announcement; 2022-04-25 launch</x:v>
      </x:c>
      <x:c r="C44" s="25" t="str">
        <x:v>Uniting for Ukraine</x:v>
      </x:c>
      <x:c r="D44" s="25" t="str">
        <x:v>Humanitarian admission and protection</x:v>
      </x:c>
      <x:c r="E44" s="25" t="str">
        <x:v>Ukrainians and qualifying immediate family covered by the original process and screening rules.</x:v>
      </x:c>
      <x:c r="F44" s="25" t="str">
        <x:v>Created a supporter-based process for case-by-case humanitarian parole and associated work-authorization possibilities.</x:v>
      </x:c>
      <x:c r="G44" s="25" t="str">
        <x:v>Parole was not refugee status or permanent residence. Government welcome targets are not counts of people who arrived or received aid.</x:v>
      </x:c>
      <x:c r="H44" s="25" t="str">
        <x:v>Targeted immigration or newcomer measure</x:v>
      </x:c>
      <x:c r="I44" s="25" t="str">
        <x:v>Not assessed</x:v>
      </x:c>
      <x:c r="J44" s="25" t="str">
        <x:v>S46</x:v>
      </x:c>
      <x:c r="K44" s="25" t="str">
        <x:v>https://www.presidency.ucsb.edu/documents/white-house-press-release-president-biden-announce-uniting-for-ukraine-new-streamlined</x:v>
      </x:c>
    </x:row>
    <x:row r="45" ht="105" customHeight="1">
      <x:c r="A45" s="25" t="str">
        <x:v>H041</x:v>
      </x:c>
      <x:c r="B45" s="25" t="str">
        <x:v>2023-01-19 launch; first arrivals June 2023</x:v>
      </x:c>
      <x:c r="C45" s="25" t="str">
        <x:v>Welcome Corps private refugee sponsorship</x:v>
      </x:c>
      <x:c r="D45" s="25" t="str">
        <x:v>Targeted settlement assistance</x:v>
      </x:c>
      <x:c r="E45" s="25" t="str">
        <x:v>Refugees admitted through USRAP and matched with approved private sponsors.</x:v>
      </x:c>
      <x:c r="F45" s="25" t="str">
        <x:v>Organized private sponsor assistance with initial housing, school, employment and settlement needs.</x:v>
      </x:c>
      <x:c r="G45" s="25" t="str">
        <x:v>Not the same as humanitarian parole. Launch targets are not completed sponsorships; first arrivals do not prove the full target was met.</x:v>
      </x:c>
      <x:c r="H45" s="25" t="str">
        <x:v>Targeted immigration or newcomer measure</x:v>
      </x:c>
      <x:c r="I45" s="25" t="str">
        <x:v>Not assessed</x:v>
      </x:c>
      <x:c r="J45" s="25" t="str">
        <x:v>S47, S48</x:v>
      </x:c>
      <x:c r="K45" s="25" t="str">
        <x:v>https://2021-2025.state.gov/launch-of-the-welcome-corps-private-sponsorship-of-refugees-2/
https://2021-2025.state.gov/report-to-congress-on-proposed-refugee-admissions-for-fiscal-year-2024/</x:v>
      </x:c>
    </x:row>
  </x:sheetData>
  <x:mergeCells>
    <x:mergeCell ref="A1:K1"/>
    <x:mergeCell ref="A2:K2"/>
  </x:mergeCells>
  <x:pageMargins left="0.7" right="0.7" top="0.75" bottom="0.75" header="0.3" footer="0.3"/>
  <x:tableParts count="1">
    <x:tablePart xmlns:r="http://schemas.openxmlformats.org/officeDocument/2006/relationships" r:id="R3ee5e6db021b4262"/>
  </x:tableParts>
</x:worksheet>
</file>

<file path=xl/worksheets/sheet3.xml><?xml version="1.0" encoding="utf-8"?>
<x:worksheet xmlns:x="http://schemas.openxmlformats.org/spreadsheetml/2006/main">
  <x:sheetFormatPr defaultRowHeight="15"/>
  <x:cols>
    <x:col min="1" max="1" width="9" hidden="0" customWidth="1"/>
    <x:col min="2" max="2" width="11" hidden="0" customWidth="1"/>
    <x:col min="3" max="3" width="28" hidden="0" customWidth="1"/>
    <x:col min="4" max="4" width="40" hidden="0" customWidth="1"/>
    <x:col min="5" max="5" width="28" hidden="0" customWidth="1"/>
    <x:col min="6" max="6" width="29" hidden="0" customWidth="1"/>
    <x:col min="7" max="7" width="40" hidden="0" customWidth="1"/>
    <x:col min="8" max="8" width="25" hidden="0" customWidth="1"/>
    <x:col min="9" max="9" width="27" hidden="0" customWidth="1"/>
    <x:col min="10" max="10" width="26" hidden="0" customWidth="1"/>
    <x:col min="11" max="11" width="14" hidden="0" customWidth="1"/>
    <x:col min="12" max="12" width="40" hidden="0" customWidth="1"/>
  </x:cols>
  <x:sheetData>
    <x:row r="1" ht="34" customHeight="1">
      <x:c r="A1" s="10" t="str">
        <x:v>MIGRATETO.US | Evidence and Administration</x:v>
      </x:c>
      <x:c r="B1" s="7"/>
      <x:c r="C1" s="7"/>
      <x:c r="D1" s="7"/>
      <x:c r="E1" s="7"/>
      <x:c r="F1" s="7"/>
      <x:c r="G1" s="7"/>
      <x:c r="H1" s="7"/>
      <x:c r="I1" s="7"/>
      <x:c r="J1" s="7"/>
      <x:c r="K1" s="7"/>
      <x:c r="L1" s="7"/>
    </x:row>
    <x:row r="2" ht="34" customHeight="1">
      <x:c r="A2" s="14" t="str">
        <x:v>Join to Historical Register by ID. An enactment, award, approval or report is not automatically a measured outcome. Parent links flag non-additive entries.</x:v>
      </x:c>
      <x:c r="B2" s="14"/>
      <x:c r="C2" s="14"/>
      <x:c r="D2" s="14"/>
      <x:c r="E2" s="14"/>
      <x:c r="F2" s="14"/>
      <x:c r="G2" s="14"/>
      <x:c r="H2" s="14"/>
      <x:c r="I2" s="14"/>
      <x:c r="J2" s="14"/>
      <x:c r="K2" s="14"/>
      <x:c r="L2" s="14"/>
    </x:row>
    <x:row r="3">
      <x:c r="A3" s="4"/>
      <x:c r="B3" s="4"/>
      <x:c r="C3" s="4"/>
      <x:c r="D3" s="4"/>
      <x:c r="E3" s="4"/>
      <x:c r="F3" s="4"/>
      <x:c r="G3" s="4"/>
      <x:c r="H3" s="4"/>
      <x:c r="I3" s="4"/>
      <x:c r="J3" s="4"/>
      <x:c r="K3" s="4"/>
      <x:c r="L3" s="4"/>
    </x:row>
    <x:row r="4" ht="34" customHeight="1">
      <x:c r="A4" s="20" t="str">
        <x:v>ID</x:v>
      </x:c>
      <x:c r="B4" s="20" t="str">
        <x:v>Year / sort key</x:v>
      </x:c>
      <x:c r="C4" s="20" t="str">
        <x:v>Date type</x:v>
      </x:c>
      <x:c r="D4" s="20" t="str">
        <x:v>Origin and administration</x:v>
      </x:c>
      <x:c r="E4" s="20" t="str">
        <x:v>Jurisdiction</x:v>
      </x:c>
      <x:c r="F4" s="20" t="str">
        <x:v>Evidence stage</x:v>
      </x:c>
      <x:c r="G4" s="20" t="str">
        <x:v>Evidence supporting this entry</x:v>
      </x:c>
      <x:c r="H4" s="20" t="str">
        <x:v>Evidence period</x:v>
      </x:c>
      <x:c r="I4" s="20" t="str">
        <x:v>Parent / related record</x:v>
      </x:c>
      <x:c r="J4" s="20" t="str">
        <x:v>Editorial status</x:v>
      </x:c>
      <x:c r="K4" s="20" t="str">
        <x:v>Source IDs</x:v>
      </x:c>
      <x:c r="L4" s="20" t="str">
        <x:v>Source URLs</x:v>
      </x:c>
    </x:row>
    <x:row r="5" ht="110" customHeight="1">
      <x:c r="A5" s="25" t="str">
        <x:v>H001</x:v>
      </x:c>
      <x:c r="B5" s="28" t="n">
        <x:v>1906</x:v>
      </x:c>
      <x:c r="C5" s="25" t="str">
        <x:v>Enactment / administrative reform</x:v>
      </x:c>
      <x:c r="D5" s="25" t="str">
        <x:v>Congress; federal Naturalization Service; participating courts</x:v>
      </x:c>
      <x:c r="E5" s="25" t="str">
        <x:v>Federal / courts</x:v>
      </x:c>
      <x:c r="F5" s="25" t="str">
        <x:v>Administrative structure documented</x:v>
      </x:c>
      <x:c r="G5" s="25" t="str">
        <x:v>NARA traces standardized certificates and federal oversight to the 1906 Basic Naturalization Act.</x:v>
      </x:c>
      <x:c r="H5" s="25" t="str">
        <x:v>1906 reform</x:v>
      </x:c>
      <x:c r="I5" s="25" t="str"/>
      <x:c r="J5" s="25" t="str">
        <x:v>Historical draft ready for review</x:v>
      </x:c>
      <x:c r="K5" s="25" t="str">
        <x:v>S01</x:v>
      </x:c>
      <x:c r="L5" s="25" t="str">
        <x:v>https://www.archives.gov/research/immigration/naturalization/history-cert-of-naturalization</x:v>
      </x:c>
    </x:row>
    <x:row r="6" ht="110" customHeight="1">
      <x:c r="A6" s="25" t="str">
        <x:v>H002</x:v>
      </x:c>
      <x:c r="B6" s="28" t="n">
        <x:v>1918</x:v>
      </x:c>
      <x:c r="C6" s="25" t="str">
        <x:v>Enactment</x:v>
      </x:c>
      <x:c r="D6" s="25" t="str">
        <x:v>Congress; naturalization authorities and military institutions</x:v>
      </x:c>
      <x:c r="E6" s="25" t="str">
        <x:v>Federal / courts / military</x:v>
      </x:c>
      <x:c r="F6" s="25" t="str">
        <x:v>Statutory pathway documented</x:v>
      </x:c>
      <x:c r="G6" s="25" t="str">
        <x:v>NARA's federal court catalog describes the May 9, 1918 naturalization provisions.</x:v>
      </x:c>
      <x:c r="H6" s="25" t="str">
        <x:v>1918 law</x:v>
      </x:c>
      <x:c r="I6" s="25" t="str"/>
      <x:c r="J6" s="25" t="str">
        <x:v>Historical draft ready for review</x:v>
      </x:c>
      <x:c r="K6" s="25" t="str">
        <x:v>S02</x:v>
      </x:c>
      <x:c r="L6" s="25" t="str">
        <x:v>https://www.archives.gov/publications/microfilm-catalogs/fed-courts/part-03.html</x:v>
      </x:c>
    </x:row>
    <x:row r="7" ht="110" customHeight="1">
      <x:c r="A7" s="25" t="str">
        <x:v>H003</x:v>
      </x:c>
      <x:c r="B7" s="28" t="n">
        <x:v>1943</x:v>
      </x:c>
      <x:c r="C7" s="25" t="str">
        <x:v>Enactment</x:v>
      </x:c>
      <x:c r="D7" s="25" t="str">
        <x:v>Congress; Roosevelt administration; State and immigration authorities</x:v>
      </x:c>
      <x:c r="E7" s="25" t="str">
        <x:v>Federal</x:v>
      </x:c>
      <x:c r="F7" s="25" t="str">
        <x:v>Statutory pathway documented</x:v>
      </x:c>
      <x:c r="G7" s="25" t="str">
        <x:v>A contemporary State Department telegram records the signed law and quota.</x:v>
      </x:c>
      <x:c r="H7" s="25" t="str">
        <x:v>December 1943</x:v>
      </x:c>
      <x:c r="I7" s="25" t="str"/>
      <x:c r="J7" s="25" t="str">
        <x:v>Historical draft ready for review</x:v>
      </x:c>
      <x:c r="K7" s="25" t="str">
        <x:v>S03, S04</x:v>
      </x:c>
      <x:c r="L7" s="25" t="str">
        <x:v>https://history.state.gov/historicaldocuments/frus1943China/d700
https://history.state.gov/milestones/1937-1945/chinese-exclusion-act-repeal</x:v>
      </x:c>
    </x:row>
    <x:row r="8" ht="110" customHeight="1">
      <x:c r="A8" s="25" t="str">
        <x:v>H004</x:v>
      </x:c>
      <x:c r="B8" s="28" t="n">
        <x:v>1945</x:v>
      </x:c>
      <x:c r="C8" s="25" t="str">
        <x:v>Enactment</x:v>
      </x:c>
      <x:c r="D8" s="25" t="str">
        <x:v>Congress; Truman administration; immigration and military authorities</x:v>
      </x:c>
      <x:c r="E8" s="25" t="str">
        <x:v>Federal</x:v>
      </x:c>
      <x:c r="F8" s="25" t="str">
        <x:v>Historical law described</x:v>
      </x:c>
      <x:c r="G8" s="25" t="str">
        <x:v>The National WWII Museum describes the law and uneven access. Primary statutory text should be added before a detailed legal treatment.</x:v>
      </x:c>
      <x:c r="H8" s="25" t="str">
        <x:v>1945 law</x:v>
      </x:c>
      <x:c r="I8" s="25" t="str"/>
      <x:c r="J8" s="25" t="str">
        <x:v>Historical draft ready for review</x:v>
      </x:c>
      <x:c r="K8" s="25" t="str">
        <x:v>S05</x:v>
      </x:c>
      <x:c r="L8" s="25" t="str">
        <x:v>https://www.nationalww2museum.org/war/articles/war-brides-act-1945</x:v>
      </x:c>
    </x:row>
    <x:row r="9" ht="110" customHeight="1">
      <x:c r="A9" s="25" t="str">
        <x:v>H005</x:v>
      </x:c>
      <x:c r="B9" s="28" t="n">
        <x:v>1946</x:v>
      </x:c>
      <x:c r="C9" s="25" t="str">
        <x:v>Enactment</x:v>
      </x:c>
      <x:c r="D9" s="25" t="str">
        <x:v>Congress; Truman administration; naturalization authorities</x:v>
      </x:c>
      <x:c r="E9" s="25" t="str">
        <x:v>Federal</x:v>
      </x:c>
      <x:c r="F9" s="25" t="str">
        <x:v>Statutory pathway documented</x:v>
      </x:c>
      <x:c r="G9" s="25" t="str">
        <x:v>NARA's archival history identifies the 1946 expansion.</x:v>
      </x:c>
      <x:c r="H9" s="25" t="str">
        <x:v>1946 reform</x:v>
      </x:c>
      <x:c r="I9" s="25" t="str"/>
      <x:c r="J9" s="25" t="str">
        <x:v>Historical draft ready for review</x:v>
      </x:c>
      <x:c r="K9" s="25" t="str">
        <x:v>S06</x:v>
      </x:c>
      <x:c r="L9" s="25" t="str">
        <x:v>https://www.archives.gov/publications/prologue/2002/summer/immigration-law-3.html</x:v>
      </x:c>
    </x:row>
    <x:row r="10" ht="110" customHeight="1">
      <x:c r="A10" s="25" t="str">
        <x:v>H006</x:v>
      </x:c>
      <x:c r="B10" s="28" t="n">
        <x:v>1948</x:v>
      </x:c>
      <x:c r="C10" s="25" t="str">
        <x:v>Enactment / institution created</x:v>
      </x:c>
      <x:c r="D10" s="25" t="str">
        <x:v>Congress; Truman administration; Displaced Persons Commission</x:v>
      </x:c>
      <x:c r="E10" s="25" t="str">
        <x:v>Federal / overseas selection / community resettlement</x:v>
      </x:c>
      <x:c r="F10" s="25" t="str">
        <x:v>Administrative structure documented</x:v>
      </x:c>
      <x:c r="G10" s="25" t="str">
        <x:v>NARA preserves the Commission's 1948–1952 operating records.</x:v>
      </x:c>
      <x:c r="H10" s="25" t="str">
        <x:v>1948–1952</x:v>
      </x:c>
      <x:c r="I10" s="25" t="str"/>
      <x:c r="J10" s="25" t="str">
        <x:v>Historical draft ready for review</x:v>
      </x:c>
      <x:c r="K10" s="25" t="str">
        <x:v>S07</x:v>
      </x:c>
      <x:c r="L10" s="25" t="str">
        <x:v>https://www.archives.gov/research/foreign-policy/related-records/rg-278</x:v>
      </x:c>
    </x:row>
    <x:row r="11" ht="110" customHeight="1">
      <x:c r="A11" s="25" t="str">
        <x:v>H007</x:v>
      </x:c>
      <x:c r="B11" s="28" t="n">
        <x:v>1952</x:v>
      </x:c>
      <x:c r="C11" s="25" t="str">
        <x:v>Enactment</x:v>
      </x:c>
      <x:c r="D11" s="25" t="str">
        <x:v>Congress enacted the Immigration and Nationality Act over President Truman's veto; immigration and naturalization authorities</x:v>
      </x:c>
      <x:c r="E11" s="25" t="str">
        <x:v>Federal</x:v>
      </x:c>
      <x:c r="F11" s="25" t="str">
        <x:v>Statutory pathway documented</x:v>
      </x:c>
      <x:c r="G11" s="25" t="str">
        <x:v>The State Department's official history separates naturalization reform from continuing national origins restrictions.</x:v>
      </x:c>
      <x:c r="H11" s="25" t="str">
        <x:v>1952 law</x:v>
      </x:c>
      <x:c r="I11" s="25" t="str"/>
      <x:c r="J11" s="25" t="str">
        <x:v>Historical draft ready for review</x:v>
      </x:c>
      <x:c r="K11" s="25" t="str">
        <x:v>S08, S06</x:v>
      </x:c>
      <x:c r="L11" s="25" t="str">
        <x:v>https://history.state.gov/milestones/1945-1952/immigration-act
https://www.archives.gov/publications/prologue/2002/summer/immigration-law-3.html</x:v>
      </x:c>
    </x:row>
    <x:row r="12" ht="110" customHeight="1">
      <x:c r="A12" s="25" t="str">
        <x:v>H008</x:v>
      </x:c>
      <x:c r="B12" s="28" t="n">
        <x:v>1960</x:v>
      </x:c>
      <x:c r="C12" s="25" t="str">
        <x:v>Emergency program development</x:v>
      </x:c>
      <x:c r="D12" s="25" t="str">
        <x:v>Eisenhower administration's 1960 emergency response; Kennedy administration's 1961 HEW coordination</x:v>
      </x:c>
      <x:c r="E12" s="25" t="str">
        <x:v>Federal / Florida / voluntary agencies</x:v>
      </x:c>
      <x:c r="F12" s="25" t="str">
        <x:v>Administrative implementation documented</x:v>
      </x:c>
      <x:c r="G12" s="25" t="str">
        <x:v>NARA documents the November 1960 response; Kennedy's January 27 letter assigned HEW direction effective February 1, 1961.</x:v>
      </x:c>
      <x:c r="H12" s="25" t="str">
        <x:v>1960–1961</x:v>
      </x:c>
      <x:c r="I12" s="25" t="str"/>
      <x:c r="J12" s="25" t="str">
        <x:v>Historical draft ready for review</x:v>
      </x:c>
      <x:c r="K12" s="25" t="str">
        <x:v>S09, S10</x:v>
      </x:c>
      <x:c r="L12" s="25" t="str">
        <x:v>https://www.archives.gov/research/immigration/cuban-refugee-program
https://www.presidency.ucsb.edu/documents/letter-secretary-ribicoff-requesting-him-undertake-direction-cuban-refugee-activities</x:v>
      </x:c>
    </x:row>
    <x:row r="13" ht="110" customHeight="1">
      <x:c r="A13" s="25" t="str">
        <x:v>H009</x:v>
      </x:c>
      <x:c r="B13" s="28" t="n">
        <x:v>1962</x:v>
      </x:c>
      <x:c r="C13" s="25" t="str">
        <x:v>Enactment</x:v>
      </x:c>
      <x:c r="D13" s="25" t="str">
        <x:v>Congress; Kennedy administration; designated federal departments</x:v>
      </x:c>
      <x:c r="E13" s="25" t="str">
        <x:v>Federal / international and domestic functions</x:v>
      </x:c>
      <x:c r="F13" s="25" t="str">
        <x:v>Statutory authority documented</x:v>
      </x:c>
      <x:c r="G13" s="25" t="str">
        <x:v>The signing statement identifies the statute and its assistance purpose.</x:v>
      </x:c>
      <x:c r="H13" s="25" t="str">
        <x:v>June 1962</x:v>
      </x:c>
      <x:c r="I13" s="25" t="str"/>
      <x:c r="J13" s="25" t="str">
        <x:v>Historical draft ready for review</x:v>
      </x:c>
      <x:c r="K13" s="25" t="str">
        <x:v>S11</x:v>
      </x:c>
      <x:c r="L13" s="25" t="str">
        <x:v>https://www.presidency.ucsb.edu/documents/statement-the-president-upon-signing-the-migration-and-refugee-assistance-act</x:v>
      </x:c>
    </x:row>
    <x:row r="14" ht="110" customHeight="1">
      <x:c r="A14" s="25" t="str">
        <x:v>H010</x:v>
      </x:c>
      <x:c r="B14" s="28" t="n">
        <x:v>1962</x:v>
      </x:c>
      <x:c r="C14" s="25" t="str">
        <x:v>Enactment / program foundation</x:v>
      </x:c>
      <x:c r="D14" s="25" t="str">
        <x:v>Congress; Kennedy administration; federal public health program and participating clinics</x:v>
      </x:c>
      <x:c r="E14" s="25" t="str">
        <x:v>Federal grants / local providers</x:v>
      </x:c>
      <x:c r="F14" s="25" t="str">
        <x:v>Program implementation described</x:v>
      </x:c>
      <x:c r="G14" s="25" t="str">
        <x:v>HRSA's timeline connects the 1962 law to a dedicated migrant health delivery system.</x:v>
      </x:c>
      <x:c r="H14" s="25" t="str">
        <x:v>1962 origin; later agency history</x:v>
      </x:c>
      <x:c r="I14" s="25" t="str"/>
      <x:c r="J14" s="25" t="str">
        <x:v>Historical draft ready for review</x:v>
      </x:c>
      <x:c r="K14" s="25" t="str">
        <x:v>S12</x:v>
      </x:c>
      <x:c r="L14" s="25" t="str">
        <x:v>https://mchb.hrsa.gov/about-us/timeline/text</x:v>
      </x:c>
    </x:row>
    <x:row r="15" ht="110" customHeight="1">
      <x:c r="A15" s="25" t="str">
        <x:v>H011</x:v>
      </x:c>
      <x:c r="B15" s="28" t="n">
        <x:v>1964</x:v>
      </x:c>
      <x:c r="C15" s="25" t="str">
        <x:v>Enactment</x:v>
      </x:c>
      <x:c r="D15" s="25" t="str">
        <x:v>Congress; Johnson administration; federal funding agencies and enforcement authorities</x:v>
      </x:c>
      <x:c r="E15" s="25" t="str">
        <x:v>Federal / assisted state, local and institutional programs</x:v>
      </x:c>
      <x:c r="F15" s="25" t="str">
        <x:v>Statutory protection documented</x:v>
      </x:c>
      <x:c r="G15" s="25" t="str">
        <x:v>DOJ explains Title VI's coverage and prohibited grounds.</x:v>
      </x:c>
      <x:c r="H15" s="25" t="str">
        <x:v>1964 law</x:v>
      </x:c>
      <x:c r="I15" s="25" t="str"/>
      <x:c r="J15" s="25" t="str">
        <x:v>Historical draft ready for review</x:v>
      </x:c>
      <x:c r="K15" s="25" t="str">
        <x:v>S13</x:v>
      </x:c>
      <x:c r="L15" s="25" t="str">
        <x:v>https://www.justice.gov/crt/fcs/TitleVI-Overview</x:v>
      </x:c>
    </x:row>
    <x:row r="16" ht="110" customHeight="1">
      <x:c r="A16" s="25" t="str">
        <x:v>H012</x:v>
      </x:c>
      <x:c r="B16" s="28" t="n">
        <x:v>1964</x:v>
      </x:c>
      <x:c r="C16" s="25" t="str">
        <x:v>Enactment</x:v>
      </x:c>
      <x:c r="D16" s="25" t="str">
        <x:v>Congress; Johnson administration; USDA and participating states</x:v>
      </x:c>
      <x:c r="E16" s="25" t="str">
        <x:v>Federal / state administration</x:v>
      </x:c>
      <x:c r="F16" s="25" t="str">
        <x:v>Program history documented</x:v>
      </x:c>
      <x:c r="G16" s="25" t="str">
        <x:v>USDA's historical account documents the 1964 Act and later national development.</x:v>
      </x:c>
      <x:c r="H16" s="25" t="str">
        <x:v>1964 origin and subsequent program history</x:v>
      </x:c>
      <x:c r="I16" s="25" t="str"/>
      <x:c r="J16" s="25" t="str">
        <x:v>Historical draft ready for review</x:v>
      </x:c>
      <x:c r="K16" s="25" t="str">
        <x:v>S14</x:v>
      </x:c>
      <x:c r="L16" s="25" t="str">
        <x:v>https://www.fna.usda.gov/snap/history</x:v>
      </x:c>
    </x:row>
    <x:row r="17" ht="110" customHeight="1">
      <x:c r="A17" s="25" t="str">
        <x:v>H013</x:v>
      </x:c>
      <x:c r="B17" s="28" t="n">
        <x:v>1965</x:v>
      </x:c>
      <x:c r="C17" s="25" t="str">
        <x:v>Enactment</x:v>
      </x:c>
      <x:c r="D17" s="25" t="str">
        <x:v>Congress; Johnson administration; State and immigration authorities</x:v>
      </x:c>
      <x:c r="E17" s="25" t="str">
        <x:v>Federal</x:v>
      </x:c>
      <x:c r="F17" s="25" t="str">
        <x:v>Statutory pathway documented</x:v>
      </x:c>
      <x:c r="G17" s="25" t="str">
        <x:v>House historical records identify the law and the change in admission principles.</x:v>
      </x:c>
      <x:c r="H17" s="25" t="str">
        <x:v>1965 law</x:v>
      </x:c>
      <x:c r="I17" s="25" t="str"/>
      <x:c r="J17" s="25" t="str">
        <x:v>Historical draft ready for review</x:v>
      </x:c>
      <x:c r="K17" s="25" t="str">
        <x:v>S15</x:v>
      </x:c>
      <x:c r="L17" s="25" t="str">
        <x:v>https://history.house.gov/Historical-Highlights/1951-2000/Immigration-and-Nationality-Act-of-1965/</x:v>
      </x:c>
    </x:row>
    <x:row r="18" ht="110" customHeight="1">
      <x:c r="A18" s="25" t="str">
        <x:v>H014</x:v>
      </x:c>
      <x:c r="B18" s="28" t="n">
        <x:v>1965</x:v>
      </x:c>
      <x:c r="C18" s="25" t="str">
        <x:v>Enactment</x:v>
      </x:c>
      <x:c r="D18" s="25" t="str">
        <x:v>Congress; Johnson administration; federal health authorities and state Medicaid agencies</x:v>
      </x:c>
      <x:c r="E18" s="25" t="str">
        <x:v>Federal / state</x:v>
      </x:c>
      <x:c r="F18" s="25" t="str">
        <x:v>Program history documented</x:v>
      </x:c>
      <x:c r="G18" s="25" t="str">
        <x:v>CMS traces Medicaid's creation to the 1965 Social Security amendments.</x:v>
      </x:c>
      <x:c r="H18" s="25" t="str">
        <x:v>1965 origin</x:v>
      </x:c>
      <x:c r="I18" s="25" t="str"/>
      <x:c r="J18" s="25" t="str">
        <x:v>Historical draft ready for review</x:v>
      </x:c>
      <x:c r="K18" s="25" t="str">
        <x:v>S16</x:v>
      </x:c>
      <x:c r="L18" s="25" t="str">
        <x:v>https://www.cms.gov/about-cms/who-we-are/history</x:v>
      </x:c>
    </x:row>
    <x:row r="19" ht="110" customHeight="1">
      <x:c r="A19" s="25" t="str">
        <x:v>H015</x:v>
      </x:c>
      <x:c r="B19" s="28" t="n">
        <x:v>1965</x:v>
      </x:c>
      <x:c r="C19" s="25" t="str">
        <x:v>Program launch</x:v>
      </x:c>
      <x:c r="D19" s="25" t="str">
        <x:v>Office of Economic Opportunity; later Public Health Service and HRSA; local health centers</x:v>
      </x:c>
      <x:c r="E19" s="25" t="str">
        <x:v>Federal grants / community providers</x:v>
      </x:c>
      <x:c r="F19" s="25" t="str">
        <x:v>Program implementation described</x:v>
      </x:c>
      <x:c r="G19" s="25" t="str">
        <x:v>HRSA records neighborhood centers beginning in 1965 and transfer to the Public Health Service in 1971.</x:v>
      </x:c>
      <x:c r="H19" s="25" t="str">
        <x:v>1965–1971 development</x:v>
      </x:c>
      <x:c r="I19" s="25" t="str"/>
      <x:c r="J19" s="25" t="str">
        <x:v>Historical draft ready for review</x:v>
      </x:c>
      <x:c r="K19" s="25" t="str">
        <x:v>S12</x:v>
      </x:c>
      <x:c r="L19" s="25" t="str">
        <x:v>https://mchb.hrsa.gov/about-us/timeline/text</x:v>
      </x:c>
    </x:row>
    <x:row r="20" ht="110" customHeight="1">
      <x:c r="A20" s="25" t="str">
        <x:v>H016</x:v>
      </x:c>
      <x:c r="B20" s="28" t="n">
        <x:v>1966</x:v>
      </x:c>
      <x:c r="C20" s="25" t="str">
        <x:v>Enactment / program creation</x:v>
      </x:c>
      <x:c r="D20" s="25" t="str">
        <x:v>Congress; federal education authorities; state and local educational agencies</x:v>
      </x:c>
      <x:c r="E20" s="25" t="str">
        <x:v>Federal / state / local</x:v>
      </x:c>
      <x:c r="F20" s="25" t="str">
        <x:v>Appropriation documented</x:v>
      </x:c>
      <x:c r="G20" s="25" t="str">
        <x:v>ED describes the 1966 origin and lists a FY 2023 appropriation of $375,626,000.</x:v>
      </x:c>
      <x:c r="H20" s="25" t="str">
        <x:v>1966 origin; FY 2023 appropriation</x:v>
      </x:c>
      <x:c r="I20" s="25" t="str"/>
      <x:c r="J20" s="25" t="str">
        <x:v>Historical draft ready for review</x:v>
      </x:c>
      <x:c r="K20" s="25" t="str">
        <x:v>S17, S18</x:v>
      </x:c>
      <x:c r="L20" s="25" t="str">
        <x:v>https://results.ed.gov/idr-manual/article/appendix-iv-sample-brochures/appendix-iv-sample-brochures
https://www.ed.gov/grants-and-programs/formula-grants/formula-grants-special-populations/migrant-education-program-title-i-part-c-state-grants</x:v>
      </x:c>
    </x:row>
    <x:row r="21" ht="110" customHeight="1">
      <x:c r="A21" s="25" t="str">
        <x:v>H017</x:v>
      </x:c>
      <x:c r="B21" s="28" t="n">
        <x:v>1968</x:v>
      </x:c>
      <x:c r="C21" s="25" t="str">
        <x:v>Enactment</x:v>
      </x:c>
      <x:c r="D21" s="25" t="str">
        <x:v>Congress; Johnson administration; HUD and DOJ</x:v>
      </x:c>
      <x:c r="E21" s="25" t="str">
        <x:v>Federal / housing market</x:v>
      </x:c>
      <x:c r="F21" s="25" t="str">
        <x:v>Statutory protection documented</x:v>
      </x:c>
      <x:c r="G21" s="25" t="str">
        <x:v>HUD's archived 2022 account distinguishes initial protections from later amendments.</x:v>
      </x:c>
      <x:c r="H21" s="25" t="str">
        <x:v>1968 origin</x:v>
      </x:c>
      <x:c r="I21" s="25" t="str"/>
      <x:c r="J21" s="25" t="str">
        <x:v>Historical draft ready for review</x:v>
      </x:c>
      <x:c r="K21" s="25" t="str">
        <x:v>S19</x:v>
      </x:c>
      <x:c r="L21" s="25" t="str">
        <x:v>https://archives.hud.gov/news/2022/pr22-062.cfm</x:v>
      </x:c>
    </x:row>
    <x:row r="22" ht="110" customHeight="1">
      <x:c r="A22" s="25" t="str">
        <x:v>H018</x:v>
      </x:c>
      <x:c r="B22" s="28" t="n">
        <x:v>1972</x:v>
      </x:c>
      <x:c r="C22" s="25" t="str">
        <x:v>Program development</x:v>
      </x:c>
      <x:c r="D22" s="25" t="str">
        <x:v>Congress; USDA; participating state and local agencies</x:v>
      </x:c>
      <x:c r="E22" s="25" t="str">
        <x:v>Federal / state and local nutrition agencies</x:v>
      </x:c>
      <x:c r="F22" s="25" t="str">
        <x:v>Program history documented</x:v>
      </x:c>
      <x:c r="G22" s="25" t="str">
        <x:v>USDA legislative and research histories support the pilot-to-permanent timeline.</x:v>
      </x:c>
      <x:c r="H22" s="25" t="str">
        <x:v>1972–1975</x:v>
      </x:c>
      <x:c r="I22" s="25" t="str"/>
      <x:c r="J22" s="25" t="str">
        <x:v>Historical draft ready for review</x:v>
      </x:c>
      <x:c r="K22" s="25" t="str">
        <x:v>S20, S21</x:v>
      </x:c>
      <x:c r="L22" s="25" t="str">
        <x:v>https://www.fna.usda.gov/wic/legislative-history-breastfeeding-promotion-requirements-wic
https://www.ers.usda.gov/amber-waves/2003/september/balancing-food-costs-with-nutrition-goals-in-wic</x:v>
      </x:c>
    </x:row>
    <x:row r="23" ht="110" customHeight="1">
      <x:c r="A23" s="25" t="str">
        <x:v>H019</x:v>
      </x:c>
      <x:c r="B23" s="28" t="n">
        <x:v>1974</x:v>
      </x:c>
      <x:c r="C23" s="25" t="str">
        <x:v>Judicial decision</x:v>
      </x:c>
      <x:c r="D23" s="25" t="str">
        <x:v>U.S. Supreme Court; federally assisted school systems</x:v>
      </x:c>
      <x:c r="E23" s="25" t="str">
        <x:v>Federal court / public education</x:v>
      </x:c>
      <x:c r="F23" s="25" t="str">
        <x:v>Judicial protection documented</x:v>
      </x:c>
      <x:c r="G23" s="25" t="str">
        <x:v>Primary Supreme Court opinion, 414 U.S. 563.</x:v>
      </x:c>
      <x:c r="H23" s="25" t="str">
        <x:v>1974 decision</x:v>
      </x:c>
      <x:c r="I23" s="25" t="str">
        <x:v>H011</x:v>
      </x:c>
      <x:c r="J23" s="25" t="str">
        <x:v>Historical draft ready for review</x:v>
      </x:c>
      <x:c r="K23" s="25" t="str">
        <x:v>S22</x:v>
      </x:c>
      <x:c r="L23" s="25" t="str">
        <x:v>https://supreme.justia.com/cases/federal/us/414/563/</x:v>
      </x:c>
    </x:row>
    <x:row r="24" ht="110" customHeight="1">
      <x:c r="A24" s="25" t="str">
        <x:v>H020</x:v>
      </x:c>
      <x:c r="B24" s="28" t="n">
        <x:v>1979</x:v>
      </x:c>
      <x:c r="C24" s="25" t="str">
        <x:v>Operational record; not origin date</x:v>
      </x:c>
      <x:c r="D24" s="25" t="str">
        <x:v>Federal refugee assistance agencies; states; voluntary organizations</x:v>
      </x:c>
      <x:c r="E24" s="25" t="str">
        <x:v>Federal / state / nonprofit</x:v>
      </x:c>
      <x:c r="F24" s="25" t="str">
        <x:v>Services documented by oversight</x:v>
      </x:c>
      <x:c r="G24" s="25" t="str">
        <x:v>GAO testimony describes operating services and reimbursement arrangements, not merely an announced plan.</x:v>
      </x:c>
      <x:c r="H24" s="25" t="str">
        <x:v>1979-05-16</x:v>
      </x:c>
      <x:c r="I24" s="25" t="str"/>
      <x:c r="J24" s="25" t="str">
        <x:v>Historical draft ready for review</x:v>
      </x:c>
      <x:c r="K24" s="25" t="str">
        <x:v>S23</x:v>
      </x:c>
      <x:c r="L24" s="25" t="str">
        <x:v>https://www.gao.gov/products/109389</x:v>
      </x:c>
    </x:row>
    <x:row r="25" ht="110" customHeight="1">
      <x:c r="A25" s="25" t="str">
        <x:v>H021</x:v>
      </x:c>
      <x:c r="B25" s="28" t="n">
        <x:v>1979</x:v>
      </x:c>
      <x:c r="C25" s="25" t="str">
        <x:v>Program creation / award evidence</x:v>
      </x:c>
      <x:c r="D25" s="25" t="str">
        <x:v>HHS/ORR and participating voluntary agencies</x:v>
      </x:c>
      <x:c r="E25" s="25" t="str">
        <x:v>Federal / voluntary-agency network</x:v>
      </x:c>
      <x:c r="F25" s="25" t="str">
        <x:v>Local grant award reported</x:v>
      </x:c>
      <x:c r="G25" s="25" t="str">
        <x:v>Federal listing identifies the 1979 origin; a Palm Beach grantee reported $108,500 through USCCB in December 2023.</x:v>
      </x:c>
      <x:c r="H25" s="25" t="str">
        <x:v>1979 origin; 2023-12-22 example</x:v>
      </x:c>
      <x:c r="I25" s="25" t="str"/>
      <x:c r="J25" s="25" t="str">
        <x:v>Historical draft ready for review</x:v>
      </x:c>
      <x:c r="K25" s="25" t="str">
        <x:v>S24, S25</x:v>
      </x:c>
      <x:c r="L25" s="25" t="str">
        <x:v>https://sam.gov/fal/769ea2e603594340a61eff23b84ae9e0/view
https://www.ccdpb.org/news/press-releases.html/article/2023/12/22/partnership-with-united-states-conference-of-catholic-bishops-to-support-refugees</x:v>
      </x:c>
    </x:row>
    <x:row r="26" ht="110" customHeight="1">
      <x:c r="A26" s="25" t="str">
        <x:v>H022</x:v>
      </x:c>
      <x:c r="B26" s="28" t="n">
        <x:v>1980</x:v>
      </x:c>
      <x:c r="C26" s="25" t="str">
        <x:v>Enactment / office creation</x:v>
      </x:c>
      <x:c r="D26" s="25" t="str">
        <x:v>Congress; Carter administration; State Department, immigration authorities and HHS/ORR</x:v>
      </x:c>
      <x:c r="E26" s="25" t="str">
        <x:v>Federal / state and nonprofit delivery</x:v>
      </x:c>
      <x:c r="F26" s="25" t="str">
        <x:v>Administrative structure documented</x:v>
      </x:c>
      <x:c r="G26" s="25" t="str">
        <x:v>NARA and ORR describe the statute and office; later congressional reporting explains the delivery architecture.</x:v>
      </x:c>
      <x:c r="H26" s="25" t="str">
        <x:v>1980 origin; later institutional descriptions</x:v>
      </x:c>
      <x:c r="I26" s="25" t="str"/>
      <x:c r="J26" s="25" t="str">
        <x:v>Historical draft ready for review</x:v>
      </x:c>
      <x:c r="K26" s="25" t="str">
        <x:v>S26, S27, S48</x:v>
      </x:c>
      <x:c r="L26" s="25" t="str">
        <x:v>https://www.archives.gov/press/press-releases/2016/nr16-23.html
https://acf.gov/orr/programs/refugees/about-refugee-program
https://2021-2025.state.gov/report-to-congress-on-proposed-refugee-admissions-for-fiscal-year-2024/</x:v>
      </x:c>
    </x:row>
    <x:row r="27" ht="110" customHeight="1">
      <x:c r="A27" s="25" t="str">
        <x:v>H023</x:v>
      </x:c>
      <x:c r="B27" s="28" t="n">
        <x:v>1980</x:v>
      </x:c>
      <x:c r="C27" s="25" t="str">
        <x:v>Enactment / administrative assignment</x:v>
      </x:c>
      <x:c r="D27" s="25" t="str">
        <x:v>Congress; Refugee Education Assistance Act section 501; executive assignment to HHS and other agencies</x:v>
      </x:c>
      <x:c r="E27" s="25" t="str">
        <x:v>Federal / state and local</x:v>
      </x:c>
      <x:c r="F27" s="25" t="str">
        <x:v>Statutory administration documented</x:v>
      </x:c>
      <x:c r="G27" s="25" t="str">
        <x:v>Executive Order 12341 implements the 1980 statute's assistance functions.</x:v>
      </x:c>
      <x:c r="H27" s="25" t="str">
        <x:v>1980–1982</x:v>
      </x:c>
      <x:c r="I27" s="25" t="str"/>
      <x:c r="J27" s="25" t="str">
        <x:v>Historical draft ready for review</x:v>
      </x:c>
      <x:c r="K27" s="25" t="str">
        <x:v>S28</x:v>
      </x:c>
      <x:c r="L27" s="25" t="str">
        <x:v>https://www.archives.gov/federal-register/codification/executive-order/12341.html</x:v>
      </x:c>
    </x:row>
    <x:row r="28" ht="110" customHeight="1">
      <x:c r="A28" s="25" t="str">
        <x:v>H024</x:v>
      </x:c>
      <x:c r="B28" s="28" t="n">
        <x:v>1982</x:v>
      </x:c>
      <x:c r="C28" s="25" t="str">
        <x:v>Judicial decision</x:v>
      </x:c>
      <x:c r="D28" s="25" t="str">
        <x:v>U.S. Supreme Court; Texas litigation; public education systems</x:v>
      </x:c>
      <x:c r="E28" s="25" t="str">
        <x:v>Federal court / state and local schools</x:v>
      </x:c>
      <x:c r="F28" s="25" t="str">
        <x:v>Judicial protection documented</x:v>
      </x:c>
      <x:c r="G28" s="25" t="str">
        <x:v>Primary Supreme Court opinion, 457 U.S. 202.</x:v>
      </x:c>
      <x:c r="H28" s="25" t="str">
        <x:v>1982 decision</x:v>
      </x:c>
      <x:c r="I28" s="25" t="str"/>
      <x:c r="J28" s="25" t="str">
        <x:v>Historical draft ready for review</x:v>
      </x:c>
      <x:c r="K28" s="25" t="str">
        <x:v>S29</x:v>
      </x:c>
      <x:c r="L28" s="25" t="str">
        <x:v>https://supreme.justia.com/cases/federal/us/457/202/</x:v>
      </x:c>
    </x:row>
    <x:row r="29" ht="110" customHeight="1">
      <x:c r="A29" s="25" t="str">
        <x:v>H025</x:v>
      </x:c>
      <x:c r="B29" s="28" t="n">
        <x:v>1983</x:v>
      </x:c>
      <x:c r="C29" s="25" t="str">
        <x:v>Enactment</x:v>
      </x:c>
      <x:c r="D29" s="25" t="str">
        <x:v>Congress; Reagan administration; Department of Labor</x:v>
      </x:c>
      <x:c r="E29" s="25" t="str">
        <x:v>Federal / agricultural employment</x:v>
      </x:c>
      <x:c r="F29" s="25" t="str">
        <x:v>Statutory protection documented</x:v>
      </x:c>
      <x:c r="G29" s="25" t="str">
        <x:v>The administering agency reproduces the statute.</x:v>
      </x:c>
      <x:c r="H29" s="25" t="str">
        <x:v>1983 law</x:v>
      </x:c>
      <x:c r="I29" s="25" t="str"/>
      <x:c r="J29" s="25" t="str">
        <x:v>Historical draft ready for review</x:v>
      </x:c>
      <x:c r="K29" s="25" t="str">
        <x:v>S30</x:v>
      </x:c>
      <x:c r="L29" s="25" t="str">
        <x:v>https://www.dol.gov/agencies/whd/laws-and-regulations/laws/mspa</x:v>
      </x:c>
    </x:row>
    <x:row r="30" ht="110" customHeight="1">
      <x:c r="A30" s="25" t="str">
        <x:v>H026</x:v>
      </x:c>
      <x:c r="B30" s="28" t="n">
        <x:v>1986</x:v>
      </x:c>
      <x:c r="C30" s="25" t="str">
        <x:v>Enactment</x:v>
      </x:c>
      <x:c r="D30" s="25" t="str">
        <x:v>Congress; Reagan administration; Immigration and Naturalization Service</x:v>
      </x:c>
      <x:c r="E30" s="25" t="str">
        <x:v>Federal</x:v>
      </x:c>
      <x:c r="F30" s="25" t="str">
        <x:v>Statutory pathway documented</x:v>
      </x:c>
      <x:c r="G30" s="25" t="str">
        <x:v>Congress.gov records the enacted law and legalization provisions. Exact filing windows are deliberately not reproduced from version-sensitive summaries.</x:v>
      </x:c>
      <x:c r="H30" s="25" t="str">
        <x:v>1986 law</x:v>
      </x:c>
      <x:c r="I30" s="25" t="str"/>
      <x:c r="J30" s="25" t="str">
        <x:v>Historical draft ready for review</x:v>
      </x:c>
      <x:c r="K30" s="25" t="str">
        <x:v>S31</x:v>
      </x:c>
      <x:c r="L30" s="25" t="str">
        <x:v>https://www.congress.gov/bill/99th-congress/senate-bill/1200</x:v>
      </x:c>
    </x:row>
    <x:row r="31" ht="110" customHeight="1">
      <x:c r="A31" s="25" t="str">
        <x:v>H027</x:v>
      </x:c>
      <x:c r="B31" s="28" t="n">
        <x:v>1986</x:v>
      </x:c>
      <x:c r="C31" s="25" t="str">
        <x:v>Enactment</x:v>
      </x:c>
      <x:c r="D31" s="25" t="str">
        <x:v>Congress; Reagan administration; CMS and Medicare-participating hospitals with emergency duties</x:v>
      </x:c>
      <x:c r="E31" s="25" t="str">
        <x:v>Federal / covered hospitals</x:v>
      </x:c>
      <x:c r="F31" s="25" t="str">
        <x:v>Statutory service duty documented</x:v>
      </x:c>
      <x:c r="G31" s="25" t="str">
        <x:v>CMS describes the 1986 law and explains that emergency rights also apply to noncitizens.</x:v>
      </x:c>
      <x:c r="H31" s="25" t="str">
        <x:v>1986 origin; agency scope explanation</x:v>
      </x:c>
      <x:c r="I31" s="25" t="str"/>
      <x:c r="J31" s="25" t="str">
        <x:v>Historical draft ready for review</x:v>
      </x:c>
      <x:c r="K31" s="25" t="str">
        <x:v>S32, S33</x:v>
      </x:c>
      <x:c r="L31" s="25" t="str">
        <x:v>https://www.cms.gov/medicare/regulations-guidance/legislation/emergency-medical-treatment-labor-act
https://www.cms.gov/Priorities/your-patient-rights/emergency-room-rights</x:v>
      </x:c>
    </x:row>
    <x:row r="32" ht="110" customHeight="1">
      <x:c r="A32" s="25" t="str">
        <x:v>H028</x:v>
      </x:c>
      <x:c r="B32" s="28" t="n">
        <x:v>1990</x:v>
      </x:c>
      <x:c r="C32" s="25" t="str">
        <x:v>Enactment</x:v>
      </x:c>
      <x:c r="D32" s="25" t="str">
        <x:v>Congress; George H. W. Bush administration; attorney general and later DHS</x:v>
      </x:c>
      <x:c r="E32" s="25" t="str">
        <x:v>Federal</x:v>
      </x:c>
      <x:c r="F32" s="25" t="str">
        <x:v>Statutory protection documented</x:v>
      </x:c>
      <x:c r="G32" s="25" t="str">
        <x:v>Congress.gov describes TPS in the Immigration Act of 1990.</x:v>
      </x:c>
      <x:c r="H32" s="25" t="str">
        <x:v>1990 origin</x:v>
      </x:c>
      <x:c r="I32" s="25" t="str"/>
      <x:c r="J32" s="25" t="str">
        <x:v>Historical draft ready for review</x:v>
      </x:c>
      <x:c r="K32" s="25" t="str">
        <x:v>S34</x:v>
      </x:c>
      <x:c r="L32" s="25" t="str">
        <x:v>https://www.congress.gov/bill/101st-congress/senate-bill/358</x:v>
      </x:c>
    </x:row>
    <x:row r="33" ht="110" customHeight="1">
      <x:c r="A33" s="25" t="str">
        <x:v>H029</x:v>
      </x:c>
      <x:c r="B33" s="28" t="n">
        <x:v>1990</x:v>
      </x:c>
      <x:c r="C33" s="25" t="str">
        <x:v>Enactment / phased implementation</x:v>
      </x:c>
      <x:c r="D33" s="25" t="str">
        <x:v>Congress; George H. W. Bush administration; Department of State and immigration authorities</x:v>
      </x:c>
      <x:c r="E33" s="25" t="str">
        <x:v>Federal</x:v>
      </x:c>
      <x:c r="F33" s="25" t="str">
        <x:v>Statutory pathway documented</x:v>
      </x:c>
      <x:c r="G33" s="25" t="str">
        <x:v>Congress.gov separates permanent diversity allocations from transitional arrangements.</x:v>
      </x:c>
      <x:c r="H33" s="25" t="str">
        <x:v>1990 law; FY 1995 start of permanent allocation</x:v>
      </x:c>
      <x:c r="I33" s="25" t="str">
        <x:v>H028: same parent statute, not same benefit</x:v>
      </x:c>
      <x:c r="J33" s="25" t="str">
        <x:v>Historical draft ready for review</x:v>
      </x:c>
      <x:c r="K33" s="25" t="str">
        <x:v>S34</x:v>
      </x:c>
      <x:c r="L33" s="25" t="str">
        <x:v>https://www.congress.gov/bill/101st-congress/senate-bill/358</x:v>
      </x:c>
    </x:row>
    <x:row r="34" ht="110" customHeight="1">
      <x:c r="A34" s="25" t="str">
        <x:v>H030</x:v>
      </x:c>
      <x:c r="B34" s="28" t="n">
        <x:v>1994</x:v>
      </x:c>
      <x:c r="C34" s="25" t="str">
        <x:v>Enactment</x:v>
      </x:c>
      <x:c r="D34" s="25" t="str">
        <x:v>Congress; Clinton administration; immigration adjudicators</x:v>
      </x:c>
      <x:c r="E34" s="25" t="str">
        <x:v>Federal</x:v>
      </x:c>
      <x:c r="F34" s="25" t="str">
        <x:v>Statutory pathway documented</x:v>
      </x:c>
      <x:c r="G34" s="25" t="str">
        <x:v>DOJ documents the 1994 law; a federal court opinion recounts the creation of the immigration self-petition mechanism.</x:v>
      </x:c>
      <x:c r="H34" s="25" t="str">
        <x:v>1994 origin</x:v>
      </x:c>
      <x:c r="I34" s="25" t="str"/>
      <x:c r="J34" s="25" t="str">
        <x:v>Historical draft ready for review</x:v>
      </x:c>
      <x:c r="K34" s="25" t="str">
        <x:v>S35, S36</x:v>
      </x:c>
      <x:c r="L34" s="25" t="str">
        <x:v>https://www.justice.gov/ovw/history
https://law.justia.com/cases/federal/district-courts/california/candce/3%3A2021cv00463/372189/59/</x:v>
      </x:c>
    </x:row>
    <x:row r="35" ht="110" customHeight="1">
      <x:c r="A35" s="25" t="str">
        <x:v>H031</x:v>
      </x:c>
      <x:c r="B35" s="28" t="n">
        <x:v>1997</x:v>
      </x:c>
      <x:c r="C35" s="25" t="str">
        <x:v>Enactment</x:v>
      </x:c>
      <x:c r="D35" s="25" t="str">
        <x:v>Congress; Clinton administration; federal health authorities and states</x:v>
      </x:c>
      <x:c r="E35" s="25" t="str">
        <x:v>Federal / state</x:v>
      </x:c>
      <x:c r="F35" s="25" t="str">
        <x:v>Program history documented</x:v>
      </x:c>
      <x:c r="G35" s="25" t="str">
        <x:v>CMS records CHIP's 1997 creation.</x:v>
      </x:c>
      <x:c r="H35" s="25" t="str">
        <x:v>1997 origin</x:v>
      </x:c>
      <x:c r="I35" s="25" t="str"/>
      <x:c r="J35" s="25" t="str">
        <x:v>Historical draft ready for review</x:v>
      </x:c>
      <x:c r="K35" s="25" t="str">
        <x:v>S40</x:v>
      </x:c>
      <x:c r="L35" s="25" t="str">
        <x:v>https://www.medicaid.gov/about-us/program-history</x:v>
      </x:c>
    </x:row>
    <x:row r="36" ht="110" customHeight="1">
      <x:c r="A36" s="25" t="str">
        <x:v>H032</x:v>
      </x:c>
      <x:c r="B36" s="28" t="n">
        <x:v>2000</x:v>
      </x:c>
      <x:c r="C36" s="25" t="str">
        <x:v>Enactment</x:v>
      </x:c>
      <x:c r="D36" s="25" t="str">
        <x:v>Congress; Clinton administration; INS and later DHS, with agency partners</x:v>
      </x:c>
      <x:c r="E36" s="25" t="str">
        <x:v>Federal</x:v>
      </x:c>
      <x:c r="F36" s="25" t="str">
        <x:v>Statutory pathway documented</x:v>
      </x:c>
      <x:c r="G36" s="25" t="str">
        <x:v>DOL and archived State Department materials describe the 2000 origin and conditional protection.</x:v>
      </x:c>
      <x:c r="H36" s="25" t="str">
        <x:v>2000 origin</x:v>
      </x:c>
      <x:c r="I36" s="25" t="str"/>
      <x:c r="J36" s="25" t="str">
        <x:v>Historical draft ready for review</x:v>
      </x:c>
      <x:c r="K36" s="25" t="str">
        <x:v>S37, S38</x:v>
      </x:c>
      <x:c r="L36" s="25" t="str">
        <x:v>https://beta.dol.gov/policy-regulations/work-authorization-visas/administered-immigration/u-t-visa
https://2021-2025.state.gov/humantrafficking-federal-resources-for-trafficking-victims/</x:v>
      </x:c>
    </x:row>
    <x:row r="37" ht="110" customHeight="1">
      <x:c r="A37" s="25" t="str">
        <x:v>H033</x:v>
      </x:c>
      <x:c r="B37" s="28" t="n">
        <x:v>2000</x:v>
      </x:c>
      <x:c r="C37" s="25" t="str">
        <x:v>Enactment</x:v>
      </x:c>
      <x:c r="D37" s="25" t="str">
        <x:v>Congress; Clinton administration; immigration adjudicators and certifying agencies</x:v>
      </x:c>
      <x:c r="E37" s="25" t="str">
        <x:v>Federal</x:v>
      </x:c>
      <x:c r="F37" s="25" t="str">
        <x:v>Statutory pathway documented</x:v>
      </x:c>
      <x:c r="G37" s="25" t="str">
        <x:v>State and Labor materials describe the 2000 category and distinct agency responsibilities.</x:v>
      </x:c>
      <x:c r="H37" s="25" t="str">
        <x:v>2000 origin</x:v>
      </x:c>
      <x:c r="I37" s="25" t="str">
        <x:v>H032: same 2000 legislative package, distinct category</x:v>
      </x:c>
      <x:c r="J37" s="25" t="str">
        <x:v>Historical draft ready for review</x:v>
      </x:c>
      <x:c r="K37" s="25" t="str">
        <x:v>S37, S39</x:v>
      </x:c>
      <x:c r="L37" s="25" t="str">
        <x:v>https://beta.dol.gov/policy-regulations/work-authorization-visas/administered-immigration/u-t-visa
https://travel.state.gov/content/travel/en/us-visas/other-visa-categories/visas-for-victims-of-criminal-activity.html</x:v>
      </x:c>
    </x:row>
    <x:row r="38" ht="110" customHeight="1">
      <x:c r="A38" s="25" t="str">
        <x:v>H034</x:v>
      </x:c>
      <x:c r="B38" s="28" t="n">
        <x:v>2009</x:v>
      </x:c>
      <x:c r="C38" s="25" t="str">
        <x:v>Enactment / state option</x:v>
      </x:c>
      <x:c r="D38" s="25" t="str">
        <x:v>Congress; Obama administration; CMS and states electing the option</x:v>
      </x:c>
      <x:c r="E38" s="25" t="str">
        <x:v>Federal / opting states</x:v>
      </x:c>
      <x:c r="F38" s="25" t="str">
        <x:v>Administrative implementation documented</x:v>
      </x:c>
      <x:c r="G38" s="25" t="str">
        <x:v>CMS's July 2010 guidance implements section 214 of the 2009 law.</x:v>
      </x:c>
      <x:c r="H38" s="25" t="str">
        <x:v>2009–2010</x:v>
      </x:c>
      <x:c r="I38" s="25" t="str">
        <x:v>H014; H031</x:v>
      </x:c>
      <x:c r="J38" s="25" t="str">
        <x:v>Historical draft ready for review</x:v>
      </x:c>
      <x:c r="K38" s="25" t="str">
        <x:v>S41</x:v>
      </x:c>
      <x:c r="L38" s="25" t="str">
        <x:v>https://www.hhs.gov/guidance/document/coverage-lawfully-residing-children-and-pregnant-women-0</x:v>
      </x:c>
    </x:row>
    <x:row r="39" ht="110" customHeight="1">
      <x:c r="A39" s="25" t="str">
        <x:v>H035</x:v>
      </x:c>
      <x:c r="B39" s="28" t="n">
        <x:v>2009</x:v>
      </x:c>
      <x:c r="C39" s="25" t="str">
        <x:v>Grant program / reported services</x:v>
      </x:c>
      <x:c r="D39" s="25" t="str">
        <x:v>USCIS; participating immigrant-serving organizations</x:v>
      </x:c>
      <x:c r="E39" s="25" t="str">
        <x:v>Federal grants / community organizations</x:v>
      </x:c>
      <x:c r="F39" s="25" t="str">
        <x:v>Services reported by government</x:v>
      </x:c>
      <x:c r="G39" s="25" t="str">
        <x:v>The July 16, 2014 fact sheet reports approximately $33 million through 182 grants and services to more than 78,000 LPRs since 2009.</x:v>
      </x:c>
      <x:c r="H39" s="25" t="str">
        <x:v>2009–2014-07-16</x:v>
      </x:c>
      <x:c r="I39" s="25" t="str"/>
      <x:c r="J39" s="25" t="str">
        <x:v>Historical draft ready for review</x:v>
      </x:c>
      <x:c r="K39" s="25" t="str">
        <x:v>S43</x:v>
      </x:c>
      <x:c r="L39" s="25" t="str">
        <x:v>https://obamawhitehouse.archives.gov/the-press-office/2014/07/16/fact-sheet-strengthening-communities-welcoming-all-residents</x:v>
      </x:c>
    </x:row>
    <x:row r="40" ht="110" customHeight="1">
      <x:c r="A40" s="25" t="str">
        <x:v>H036</x:v>
      </x:c>
      <x:c r="B40" s="28" t="n">
        <x:v>2010</x:v>
      </x:c>
      <x:c r="C40" s="25" t="str">
        <x:v>State implementation example</x:v>
      </x:c>
      <x:c r="D40" s="25" t="str">
        <x:v>District of Columbia Medicaid agency; CMS</x:v>
      </x:c>
      <x:c r="E40" s="25" t="str">
        <x:v>District of Columbia / federal approval</x:v>
      </x:c>
      <x:c r="F40" s="25" t="str">
        <x:v>State-plan approval documented</x:v>
      </x:c>
      <x:c r="G40" s="25" t="str">
        <x:v>CMS approval record for DC amendment 09-08 identifies effective and approval dates.</x:v>
      </x:c>
      <x:c r="H40" s="25" t="str">
        <x:v>2010</x:v>
      </x:c>
      <x:c r="I40" s="25" t="str">
        <x:v>H034</x:v>
      </x:c>
      <x:c r="J40" s="25" t="str">
        <x:v>Historical draft ready for review</x:v>
      </x:c>
      <x:c r="K40" s="25" t="str">
        <x:v>S42</x:v>
      </x:c>
      <x:c r="L40" s="25" t="str">
        <x:v>https://www.medicaid.gov/medicaid-spa/2019-12-09/30701</x:v>
      </x:c>
    </x:row>
    <x:row r="41" ht="110" customHeight="1">
      <x:c r="A41" s="25" t="str">
        <x:v>H037</x:v>
      </x:c>
      <x:c r="B41" s="28" t="n">
        <x:v>2012</x:v>
      </x:c>
      <x:c r="C41" s="25" t="str">
        <x:v>Executive policy / implementation</x:v>
      </x:c>
      <x:c r="D41" s="25" t="str">
        <x:v>Obama administration; DHS and USCIS</x:v>
      </x:c>
      <x:c r="E41" s="25" t="str">
        <x:v>Federal</x:v>
      </x:c>
      <x:c r="F41" s="25" t="str">
        <x:v>Administrative implementation documented</x:v>
      </x:c>
      <x:c r="G41" s="25" t="str">
        <x:v>ICE's policy record and the archived August 15 White House announcement document initial implementation.</x:v>
      </x:c>
      <x:c r="H41" s="25" t="str">
        <x:v>2012 launch</x:v>
      </x:c>
      <x:c r="I41" s="25" t="str"/>
      <x:c r="J41" s="25" t="str">
        <x:v>Historical draft ready for review</x:v>
      </x:c>
      <x:c r="K41" s="25" t="str">
        <x:v>S44, S45</x:v>
      </x:c>
      <x:c r="L41" s="25" t="str">
        <x:v>https://www.ice.gov/daca/faq
https://obamawhitehouse.archives.gov/blog/2012/08/15/deferred-action-childhood-arrivals-who-can-be-considered</x:v>
      </x:c>
    </x:row>
    <x:row r="42" ht="110" customHeight="1">
      <x:c r="A42" s="25" t="str">
        <x:v>H038</x:v>
      </x:c>
      <x:c r="B42" s="28" t="n">
        <x:v>2014</x:v>
      </x:c>
      <x:c r="C42" s="25" t="str">
        <x:v>Documented existence; not origin date</x:v>
      </x:c>
      <x:c r="D42" s="25" t="str">
        <x:v>HHS/ORR and participating school/community providers</x:v>
      </x:c>
      <x:c r="E42" s="25" t="str">
        <x:v>Federal / school and community grantees</x:v>
      </x:c>
      <x:c r="F42" s="25" t="str">
        <x:v>Services described by government</x:v>
      </x:c>
      <x:c r="G42" s="25" t="str">
        <x:v>The 2014 federal integration fact sheet describes Refugee School Impact activities.</x:v>
      </x:c>
      <x:c r="H42" s="25" t="str">
        <x:v>2014-07-16</x:v>
      </x:c>
      <x:c r="I42" s="25" t="str">
        <x:v>H022</x:v>
      </x:c>
      <x:c r="J42" s="25" t="str">
        <x:v>Historical draft ready for review</x:v>
      </x:c>
      <x:c r="K42" s="25" t="str">
        <x:v>S43</x:v>
      </x:c>
      <x:c r="L42" s="25" t="str">
        <x:v>https://obamawhitehouse.archives.gov/the-press-office/2014/07/16/fact-sheet-strengthening-communities-welcoming-all-residents</x:v>
      </x:c>
    </x:row>
    <x:row r="43" ht="110" customHeight="1">
      <x:c r="A43" s="25" t="str">
        <x:v>H039</x:v>
      </x:c>
      <x:c r="B43" s="28" t="n">
        <x:v>2014</x:v>
      </x:c>
      <x:c r="C43" s="25" t="str">
        <x:v>Documented existence; not origin date</x:v>
      </x:c>
      <x:c r="D43" s="25" t="str">
        <x:v>USCIS; public libraries and cities; Smithsonian-linked learning resources</x:v>
      </x:c>
      <x:c r="E43" s="25" t="str">
        <x:v>Federal / municipal libraries / public cultural institutions</x:v>
      </x:c>
      <x:c r="F43" s="25" t="str">
        <x:v>Institutional activity documented</x:v>
      </x:c>
      <x:c r="G43" s="25" t="str">
        <x:v>The 2014 integration fact sheet identifies library/city partnerships and citizenship learning tools.</x:v>
      </x:c>
      <x:c r="H43" s="25" t="str">
        <x:v>2014-07-16</x:v>
      </x:c>
      <x:c r="I43" s="25" t="str"/>
      <x:c r="J43" s="25" t="str">
        <x:v>Historical draft ready for review</x:v>
      </x:c>
      <x:c r="K43" s="25" t="str">
        <x:v>S43</x:v>
      </x:c>
      <x:c r="L43" s="25" t="str">
        <x:v>https://obamawhitehouse.archives.gov/the-press-office/2014/07/16/fact-sheet-strengthening-communities-welcoming-all-residents</x:v>
      </x:c>
    </x:row>
    <x:row r="44" ht="110" customHeight="1">
      <x:c r="A44" s="25" t="str">
        <x:v>H040</x:v>
      </x:c>
      <x:c r="B44" s="28" t="n">
        <x:v>2022</x:v>
      </x:c>
      <x:c r="C44" s="25" t="str">
        <x:v>Executive program launch</x:v>
      </x:c>
      <x:c r="D44" s="25" t="str">
        <x:v>Biden administration; DHS; approved U.S. supporters</x:v>
      </x:c>
      <x:c r="E44" s="25" t="str">
        <x:v>Federal / private supporters</x:v>
      </x:c>
      <x:c r="F44" s="25" t="str">
        <x:v>Program launch documented</x:v>
      </x:c>
      <x:c r="G44" s="25" t="str">
        <x:v>The White House's April 21 release identifies the April 25 opening and original structure.</x:v>
      </x:c>
      <x:c r="H44" s="25" t="str">
        <x:v>2022 launch</x:v>
      </x:c>
      <x:c r="I44" s="25" t="str"/>
      <x:c r="J44" s="25" t="str">
        <x:v>Historical draft ready for review</x:v>
      </x:c>
      <x:c r="K44" s="25" t="str">
        <x:v>S46</x:v>
      </x:c>
      <x:c r="L44" s="25" t="str">
        <x:v>https://www.presidency.ucsb.edu/documents/white-house-press-release-president-biden-announce-uniting-for-ukraine-new-streamlined</x:v>
      </x:c>
    </x:row>
    <x:row r="45" ht="110" customHeight="1">
      <x:c r="A45" s="25" t="str">
        <x:v>H041</x:v>
      </x:c>
      <x:c r="B45" s="28" t="n">
        <x:v>2023</x:v>
      </x:c>
      <x:c r="C45" s="25" t="str">
        <x:v>Program launch / first delivery evidence</x:v>
      </x:c>
      <x:c r="D45" s="25" t="str">
        <x:v>State Department with HHS; private sponsor groups; USRAP framework</x:v>
      </x:c>
      <x:c r="E45" s="25" t="str">
        <x:v>Federal / approved private sponsor groups</x:v>
      </x:c>
      <x:c r="F45" s="25" t="str">
        <x:v>Initial arrivals documented</x:v>
      </x:c>
      <x:c r="G45" s="25" t="str">
        <x:v>January launch record describes the model; the FY 2024 congressional report records the first arrivals in June 2023.</x:v>
      </x:c>
      <x:c r="H45" s="25" t="str">
        <x:v>2023</x:v>
      </x:c>
      <x:c r="I45" s="25" t="str">
        <x:v>H022</x:v>
      </x:c>
      <x:c r="J45" s="25" t="str">
        <x:v>Historical draft ready for review</x:v>
      </x:c>
      <x:c r="K45" s="25" t="str">
        <x:v>S47, S48</x:v>
      </x:c>
      <x:c r="L45" s="25" t="str">
        <x:v>https://2021-2025.state.gov/launch-of-the-welcome-corps-private-sponsorship-of-refugees-2/
https://2021-2025.state.gov/report-to-congress-on-proposed-refugee-admissions-for-fiscal-year-2024/</x:v>
      </x:c>
    </x:row>
  </x:sheetData>
  <x:mergeCells>
    <x:mergeCell ref="A1:L1"/>
    <x:mergeCell ref="A2:L2"/>
  </x:mergeCells>
  <x:dataValidations count="1">
    <x:dataValidation type="list" sqref="J5:J45">
      <x:formula1>"Historical draft ready for review,Approved for historical publication,Needs source correction"</x:formula1>
    </x:dataValidation>
  </x:dataValidations>
  <x:pageMargins left="0.7" right="0.7" top="0.75" bottom="0.75" header="0.3" footer="0.3"/>
  <x:tableParts count="1">
    <x:tablePart xmlns:r="http://schemas.openxmlformats.org/officeDocument/2006/relationships" r:id="Rcdade4ee8231478f"/>
  </x:tableParts>
</x:worksheet>
</file>

<file path=xl/worksheets/sheet4.xml><?xml version="1.0" encoding="utf-8"?>
<x:worksheet xmlns:x="http://schemas.openxmlformats.org/spreadsheetml/2006/main">
  <x:sheetFormatPr defaultRowHeight="15"/>
  <x:cols>
    <x:col min="1" max="1" width="9" hidden="0" customWidth="1"/>
    <x:col min="2" max="2" width="11" hidden="0" customWidth="1"/>
    <x:col min="3" max="3" width="34" hidden="0" customWidth="1"/>
    <x:col min="4" max="4" width="19" hidden="0" customWidth="1"/>
    <x:col min="5" max="5" width="30" hidden="0" customWidth="1"/>
    <x:col min="6" max="6" width="27" hidden="0" customWidth="1"/>
    <x:col min="7" max="7" width="29" hidden="0" customWidth="1"/>
    <x:col min="8" max="8" width="28" hidden="0" customWidth="1"/>
    <x:col min="9" max="9" width="40" hidden="0" customWidth="1"/>
    <x:col min="10" max="10" width="14" hidden="0" customWidth="1"/>
    <x:col min="11" max="11" width="40" hidden="0" customWidth="1"/>
  </x:cols>
  <x:sheetData>
    <x:row r="1" ht="34" customHeight="1">
      <x:c r="A1" s="10" t="str">
        <x:v>MIGRATETO.US | Quantitative Evidence</x:v>
      </x:c>
      <x:c r="B1" s="7"/>
      <x:c r="C1" s="7"/>
      <x:c r="D1" s="7"/>
      <x:c r="E1" s="7"/>
      <x:c r="F1" s="7"/>
      <x:c r="G1" s="7"/>
      <x:c r="H1" s="7"/>
      <x:c r="I1" s="7"/>
      <x:c r="J1" s="7"/>
      <x:c r="K1" s="7"/>
    </x:row>
    <x:row r="2" ht="34" customHeight="1">
      <x:c r="A2" s="14" t="str">
        <x:v>Do not sum unlike units, overlapping populations or grants and participants. Q05 is a reported lower threshold, not an exact total.</x:v>
      </x:c>
      <x:c r="B2" s="14"/>
      <x:c r="C2" s="14"/>
      <x:c r="D2" s="14"/>
      <x:c r="E2" s="14"/>
      <x:c r="F2" s="14"/>
      <x:c r="G2" s="14"/>
      <x:c r="H2" s="14"/>
      <x:c r="I2" s="14"/>
      <x:c r="J2" s="14"/>
      <x:c r="K2" s="14"/>
    </x:row>
    <x:row r="3">
      <x:c r="A3" s="4"/>
      <x:c r="B3" s="4"/>
      <x:c r="C3" s="4"/>
      <x:c r="D3" s="4"/>
      <x:c r="E3" s="4"/>
      <x:c r="F3" s="4"/>
      <x:c r="G3" s="4"/>
      <x:c r="H3" s="4"/>
      <x:c r="I3" s="4"/>
      <x:c r="J3" s="4"/>
      <x:c r="K3" s="4"/>
    </x:row>
    <x:row r="4" ht="34" customHeight="1">
      <x:c r="A4" s="20" t="str">
        <x:v>ID</x:v>
      </x:c>
      <x:c r="B4" s="20" t="str">
        <x:v>Program ID</x:v>
      </x:c>
      <x:c r="C4" s="20" t="str">
        <x:v>Metric</x:v>
      </x:c>
      <x:c r="D4" s="20" t="str">
        <x:v>Reported value / threshold</x:v>
      </x:c>
      <x:c r="E4" s="20" t="str">
        <x:v>Qualifier</x:v>
      </x:c>
      <x:c r="F4" s="20" t="str">
        <x:v>Unit</x:v>
      </x:c>
      <x:c r="G4" s="20" t="str">
        <x:v>Period</x:v>
      </x:c>
      <x:c r="H4" s="20" t="str">
        <x:v>Evidence type</x:v>
      </x:c>
      <x:c r="I4" s="20" t="str">
        <x:v>Interpretation boundary</x:v>
      </x:c>
      <x:c r="J4" s="20" t="str">
        <x:v>Source IDs</x:v>
      </x:c>
      <x:c r="K4" s="20" t="str">
        <x:v>Source URLs</x:v>
      </x:c>
    </x:row>
    <x:row r="5" ht="105" customHeight="1">
      <x:c r="A5" s="25" t="str">
        <x:v>Q01</x:v>
      </x:c>
      <x:c r="B5" s="25" t="str">
        <x:v>H003</x:v>
      </x:c>
      <x:c r="C5" s="25" t="str">
        <x:v>Annual Chinese immigration quota</x:v>
      </x:c>
      <x:c r="D5" s="30" t="n">
        <x:v>105</x:v>
      </x:c>
      <x:c r="E5" s="25" t="str">
        <x:v>Exact statutory allocation</x:v>
      </x:c>
      <x:c r="F5" s="25" t="str">
        <x:v>visa quota places per year</x:v>
      </x:c>
      <x:c r="G5" s="25" t="str">
        <x:v>1943 law</x:v>
      </x:c>
      <x:c r="H5" s="25" t="str">
        <x:v>Legal capacity</x:v>
      </x:c>
      <x:c r="I5" s="25" t="str">
        <x:v>Not an actual admission, naturalization or benefit-recipient count.</x:v>
      </x:c>
      <x:c r="J5" s="25" t="str">
        <x:v>S03, S04</x:v>
      </x:c>
      <x:c r="K5" s="25" t="str">
        <x:v>https://history.state.gov/historicaldocuments/frus1943China/d700
https://history.state.gov/milestones/1937-1945/chinese-exclusion-act-repeal</x:v>
      </x:c>
    </x:row>
    <x:row r="6" ht="105" customHeight="1">
      <x:c r="A6" s="25" t="str">
        <x:v>Q02</x:v>
      </x:c>
      <x:c r="B6" s="25" t="str">
        <x:v>H016</x:v>
      </x:c>
      <x:c r="C6" s="25" t="str">
        <x:v>Migrant Education Program appropriation</x:v>
      </x:c>
      <x:c r="D6" s="30" t="n">
        <x:v>375626000</x:v>
      </x:c>
      <x:c r="E6" s="25" t="str">
        <x:v>Agency-listed appropriation</x:v>
      </x:c>
      <x:c r="F6" s="25" t="str">
        <x:v>USD</x:v>
      </x:c>
      <x:c r="G6" s="25" t="str">
        <x:v>FY 2023</x:v>
      </x:c>
      <x:c r="H6" s="25" t="str">
        <x:v>Budget authority</x:v>
      </x:c>
      <x:c r="I6" s="25" t="str">
        <x:v>Not expenditures or immigrant-only spending; includes eligible migratory children regardless of foreign birth.</x:v>
      </x:c>
      <x:c r="J6" s="25" t="str">
        <x:v>S18</x:v>
      </x:c>
      <x:c r="K6" s="25" t="str">
        <x:v>https://www.ed.gov/grants-and-programs/formula-grants/formula-grants-special-populations/migrant-education-program-title-i-part-c-state-grants</x:v>
      </x:c>
    </x:row>
    <x:row r="7" ht="105" customHeight="1">
      <x:c r="A7" s="25" t="str">
        <x:v>Q03</x:v>
      </x:c>
      <x:c r="B7" s="25" t="str">
        <x:v>H035</x:v>
      </x:c>
      <x:c r="C7" s="25" t="str">
        <x:v>Citizenship preparation grants awarded</x:v>
      </x:c>
      <x:c r="D7" s="30" t="n">
        <x:v>33000000</x:v>
      </x:c>
      <x:c r="E7" s="25" t="str">
        <x:v>Approximately</x:v>
      </x:c>
      <x:c r="F7" s="25" t="str">
        <x:v>USD</x:v>
      </x:c>
      <x:c r="G7" s="25" t="str">
        <x:v>2009 through July 16, 2014 report</x:v>
      </x:c>
      <x:c r="H7" s="25" t="str">
        <x:v>Government-reported awards</x:v>
      </x:c>
      <x:c r="I7" s="25" t="str">
        <x:v>Not audited disbursements. Excludes the report's projected later September 2014 awards.</x:v>
      </x:c>
      <x:c r="J7" s="25" t="str">
        <x:v>S43</x:v>
      </x:c>
      <x:c r="K7" s="25" t="str">
        <x:v>https://obamawhitehouse.archives.gov/the-press-office/2014/07/16/fact-sheet-strengthening-communities-welcoming-all-residents</x:v>
      </x:c>
    </x:row>
    <x:row r="8" ht="105" customHeight="1">
      <x:c r="A8" s="25" t="str">
        <x:v>Q04</x:v>
      </x:c>
      <x:c r="B8" s="25" t="str">
        <x:v>H035</x:v>
      </x:c>
      <x:c r="C8" s="25" t="str">
        <x:v>Citizenship preparation grant awards</x:v>
      </x:c>
      <x:c r="D8" s="30" t="n">
        <x:v>182</x:v>
      </x:c>
      <x:c r="E8" s="25" t="str">
        <x:v>Government-reported</x:v>
      </x:c>
      <x:c r="F8" s="25" t="str">
        <x:v>grants</x:v>
      </x:c>
      <x:c r="G8" s="25" t="str">
        <x:v>2009 through July 16, 2014 report</x:v>
      </x:c>
      <x:c r="H8" s="25" t="str">
        <x:v>Award count</x:v>
      </x:c>
      <x:c r="I8" s="25" t="str">
        <x:v>Grants are not unique organizations or unique persons. Do not add to Q05.</x:v>
      </x:c>
      <x:c r="J8" s="25" t="str">
        <x:v>S43</x:v>
      </x:c>
      <x:c r="K8" s="25" t="str">
        <x:v>https://obamawhitehouse.archives.gov/the-press-office/2014/07/16/fact-sheet-strengthening-communities-welcoming-all-residents</x:v>
      </x:c>
    </x:row>
    <x:row r="9" ht="105" customHeight="1">
      <x:c r="A9" s="25" t="str">
        <x:v>Q05</x:v>
      </x:c>
      <x:c r="B9" s="25" t="str">
        <x:v>H035</x:v>
      </x:c>
      <x:c r="C9" s="25" t="str">
        <x:v>Qualified LPRs receiving citizenship preparation services</x:v>
      </x:c>
      <x:c r="D9" s="30" t="n">
        <x:v>78000</x:v>
      </x:c>
      <x:c r="E9" s="25" t="str">
        <x:v>More than; value is stated threshold</x:v>
      </x:c>
      <x:c r="F9" s="25" t="str">
        <x:v>persons reported served</x:v>
      </x:c>
      <x:c r="G9" s="25" t="str">
        <x:v>2009 through July 16, 2014 report</x:v>
      </x:c>
      <x:c r="H9" s="25" t="str">
        <x:v>Government-reported service activity</x:v>
      </x:c>
      <x:c r="I9" s="25" t="str">
        <x:v>Not the number naturalized; source does not supply a causal evaluation or an independent deduplication audit.</x:v>
      </x:c>
      <x:c r="J9" s="25" t="str">
        <x:v>S43</x:v>
      </x:c>
      <x:c r="K9" s="25" t="str">
        <x:v>https://obamawhitehouse.archives.gov/the-press-office/2014/07/16/fact-sheet-strengthening-communities-welcoming-all-residents</x:v>
      </x:c>
    </x:row>
    <x:row r="10" ht="105" customHeight="1">
      <x:c r="A10" s="25" t="str">
        <x:v>Q06</x:v>
      </x:c>
      <x:c r="B10" s="25" t="str">
        <x:v>H021</x:v>
      </x:c>
      <x:c r="C10" s="25" t="str">
        <x:v>Palm Beach Matching Grant award through USCCB</x:v>
      </x:c>
      <x:c r="D10" s="30" t="n">
        <x:v>108500</x:v>
      </x:c>
      <x:c r="E10" s="25" t="str">
        <x:v>Direct grantee-reported</x:v>
      </x:c>
      <x:c r="F10" s="25" t="str">
        <x:v>USD</x:v>
      </x:c>
      <x:c r="G10" s="25" t="str">
        <x:v>December 22, 2023 report</x:v>
      </x:c>
      <x:c r="H10" s="25" t="str">
        <x:v>Local award report</x:v>
      </x:c>
      <x:c r="I10" s="25" t="str">
        <x:v>One local award, not a national total or audited expenditure; no employment outcome count inferred.</x:v>
      </x:c>
      <x:c r="J10" s="25" t="str">
        <x:v>S25</x:v>
      </x:c>
      <x:c r="K10" s="25" t="str">
        <x:v>https://www.ccdpb.org/news/press-releases.html/article/2023/12/22/partnership-with-united-states-conference-of-catholic-bishops-to-support-refugees</x:v>
      </x:c>
    </x:row>
  </x:sheetData>
  <x:mergeCells>
    <x:mergeCell ref="A1:K1"/>
    <x:mergeCell ref="A2:K2"/>
  </x:mergeCells>
  <x:pageMargins left="0.7" right="0.7" top="0.75" bottom="0.75" header="0.3" footer="0.3"/>
  <x:tableParts count="1">
    <x:tablePart xmlns:r="http://schemas.openxmlformats.org/officeDocument/2006/relationships" r:id="Ra8042308217a4b14"/>
  </x:tableParts>
</x:worksheet>
</file>

<file path=xl/worksheets/sheet5.xml><?xml version="1.0" encoding="utf-8"?>
<x:worksheet xmlns:x="http://schemas.openxmlformats.org/spreadsheetml/2006/main">
  <x:sheetFormatPr defaultRowHeight="15"/>
  <x:cols>
    <x:col min="1" max="1" width="9" hidden="0" customWidth="1"/>
    <x:col min="2" max="2" width="38" hidden="0" customWidth="1"/>
    <x:col min="3" max="3" width="34" hidden="0" customWidth="1"/>
    <x:col min="4" max="4" width="28" hidden="0" customWidth="1"/>
    <x:col min="5" max="5" width="40" hidden="0" customWidth="1"/>
    <x:col min="6" max="6" width="40" hidden="0" customWidth="1"/>
    <x:col min="7" max="7" width="25" hidden="0" customWidth="1"/>
    <x:col min="8" max="8" width="16" hidden="0" customWidth="1"/>
    <x:col min="9" max="9" width="30" hidden="0" customWidth="1"/>
  </x:cols>
  <x:sheetData>
    <x:row r="1" ht="34" customHeight="1">
      <x:c r="A1" s="10" t="str">
        <x:v>MIGRATETO.US | Source Register</x:v>
      </x:c>
      <x:c r="B1" s="7"/>
      <x:c r="C1" s="7"/>
      <x:c r="D1" s="7"/>
      <x:c r="E1" s="7"/>
      <x:c r="F1" s="7"/>
      <x:c r="G1" s="7"/>
      <x:c r="H1" s="7"/>
      <x:c r="I1" s="7"/>
    </x:row>
    <x:row r="2" ht="34" customHeight="1">
      <x:c r="A2" s="14" t="str">
        <x:v>Inspection date is for historical research, not current eligibility certification. A current agency page may be used only for its stated historical facts.</x:v>
      </x:c>
      <x:c r="B2" s="14"/>
      <x:c r="C2" s="14"/>
      <x:c r="D2" s="14"/>
      <x:c r="E2" s="14"/>
      <x:c r="F2" s="14"/>
      <x:c r="G2" s="14"/>
      <x:c r="H2" s="14"/>
      <x:c r="I2" s="14"/>
    </x:row>
    <x:row r="3">
      <x:c r="A3" s="4"/>
      <x:c r="B3" s="4"/>
      <x:c r="C3" s="4"/>
      <x:c r="D3" s="4"/>
      <x:c r="E3" s="4"/>
      <x:c r="F3" s="4"/>
      <x:c r="G3" s="4"/>
      <x:c r="H3" s="4"/>
      <x:c r="I3" s="4"/>
    </x:row>
    <x:row r="4" ht="34" customHeight="1">
      <x:c r="A4" s="20" t="str">
        <x:v>ID</x:v>
      </x:c>
      <x:c r="B4" s="20" t="str">
        <x:v>Source title</x:v>
      </x:c>
      <x:c r="C4" s="20" t="str">
        <x:v>Publisher / custodian</x:v>
      </x:c>
      <x:c r="D4" s="20" t="str">
        <x:v>Evidence basis</x:v>
      </x:c>
      <x:c r="E4" s="20" t="str">
        <x:v>Claim and scope note</x:v>
      </x:c>
      <x:c r="F4" s="20" t="str">
        <x:v>Source URL</x:v>
      </x:c>
      <x:c r="G4" s="20" t="str">
        <x:v>Record vintage</x:v>
      </x:c>
      <x:c r="H4" s="20" t="str">
        <x:v>Inspected on</x:v>
      </x:c>
      <x:c r="I4" s="20" t="str">
        <x:v>Inspection mode</x:v>
      </x:c>
    </x:row>
    <x:row r="5" ht="92" customHeight="1">
      <x:c r="A5" s="25" t="str">
        <x:v>S01</x:v>
      </x:c>
      <x:c r="B5" s="25" t="str">
        <x:v>History of the Certificate of Naturalization</x:v>
      </x:c>
      <x:c r="C5" s="25" t="str">
        <x:v>National Archives</x:v>
      </x:c>
      <x:c r="D5" s="25" t="str">
        <x:v>Federal archival history</x:v>
      </x:c>
      <x:c r="E5" s="25" t="str">
        <x:v>1906 standardization and the federal Naturalization Service; not an expansion of eligibility for every group.</x:v>
      </x:c>
      <x:c r="F5" s="25" t="str">
        <x:v>https://www.archives.gov/research/immigration/naturalization/history-cert-of-naturalization</x:v>
      </x:c>
      <x:c r="G5" s="25" t="str">
        <x:v>Historical record</x:v>
      </x:c>
      <x:c r="H5" s="32" t="n">
        <x:v>46300</x:v>
      </x:c>
      <x:c r="I5" s="25" t="str">
        <x:v>Text or indexed excerpt inspected</x:v>
      </x:c>
    </x:row>
    <x:row r="6" ht="92" customHeight="1">
      <x:c r="A6" s="25" t="str">
        <x:v>S02</x:v>
      </x:c>
      <x:c r="B6" s="25" t="str">
        <x:v>Federal Court Records, Part 3: Naturalization</x:v>
      </x:c>
      <x:c r="C6" s="25" t="str">
        <x:v>National Archives</x:v>
      </x:c>
      <x:c r="D6" s="25" t="str">
        <x:v>Federal archival catalog</x:v>
      </x:c>
      <x:c r="E6" s="25" t="str">
        <x:v>May 9, 1918 military naturalization provisions; qualifying service and historical restrictions matter.</x:v>
      </x:c>
      <x:c r="F6" s="25" t="str">
        <x:v>https://www.archives.gov/publications/microfilm-catalogs/fed-courts/part-03.html</x:v>
      </x:c>
      <x:c r="G6" s="25" t="str">
        <x:v>Historical record</x:v>
      </x:c>
      <x:c r="H6" s="32" t="n">
        <x:v>46300</x:v>
      </x:c>
      <x:c r="I6" s="25" t="str">
        <x:v>Text or indexed excerpt inspected</x:v>
      </x:c>
    </x:row>
    <x:row r="7" ht="92" customHeight="1">
      <x:c r="A7" s="25" t="str">
        <x:v>S03</x:v>
      </x:c>
      <x:c r="B7" s="25" t="str">
        <x:v>Telegram on repeal of Chinese exclusion, December 17, 1943</x:v>
      </x:c>
      <x:c r="C7" s="25" t="str">
        <x:v>U.S. Department of State, Foreign Relations of the United States</x:v>
      </x:c>
      <x:c r="D7" s="25" t="str">
        <x:v>Contemporaneous government document</x:v>
      </x:c>
      <x:c r="E7" s="25" t="str">
        <x:v>Documents naturalization opening and a quota of 105 per year. A quota is a legal allocation, not admissions delivered.</x:v>
      </x:c>
      <x:c r="F7" s="25" t="str">
        <x:v>https://history.state.gov/historicaldocuments/frus1943China/d700</x:v>
      </x:c>
      <x:c r="G7" s="25" t="str">
        <x:v>1943</x:v>
      </x:c>
      <x:c r="H7" s="32" t="n">
        <x:v>46300</x:v>
      </x:c>
      <x:c r="I7" s="25" t="str">
        <x:v>Text or indexed excerpt inspected</x:v>
      </x:c>
    </x:row>
    <x:row r="8" ht="92" customHeight="1">
      <x:c r="A8" s="25" t="str">
        <x:v>S04</x:v>
      </x:c>
      <x:c r="B8" s="25" t="str">
        <x:v>Repeal of the Chinese Exclusion Act, 1943</x:v>
      </x:c>
      <x:c r="C8" s="25" t="str">
        <x:v>U.S. Department of State, Office of the Historian</x:v>
      </x:c>
      <x:c r="D8" s="25" t="str">
        <x:v>Official historical synthesis</x:v>
      </x:c>
      <x:c r="E8" s="25" t="str">
        <x:v>Context for selective wartime reform, small quota, and remaining exclusions.</x:v>
      </x:c>
      <x:c r="F8" s="25" t="str">
        <x:v>https://history.state.gov/milestones/1937-1945/chinese-exclusion-act-repeal</x:v>
      </x:c>
      <x:c r="G8" s="25" t="str">
        <x:v>Historical record</x:v>
      </x:c>
      <x:c r="H8" s="32" t="n">
        <x:v>46300</x:v>
      </x:c>
      <x:c r="I8" s="25" t="str">
        <x:v>Text or indexed excerpt inspected</x:v>
      </x:c>
    </x:row>
    <x:row r="9" ht="92" customHeight="1">
      <x:c r="A9" s="25" t="str">
        <x:v>S05</x:v>
      </x:c>
      <x:c r="B9" s="25" t="str">
        <x:v>The War Brides Act of 1945</x:v>
      </x:c>
      <x:c r="C9" s="25" t="str">
        <x:v>The National WWII Museum</x:v>
      </x:c>
      <x:c r="D9" s="25" t="str">
        <x:v>Museum historical synthesis</x:v>
      </x:c>
      <x:c r="E9" s="25" t="str">
        <x:v>Secondary historical source. Quota exceptions for qualifying spouses and children did not eliminate all racial and admissibility barriers.</x:v>
      </x:c>
      <x:c r="F9" s="25" t="str">
        <x:v>https://www.nationalww2museum.org/war/articles/war-brides-act-1945</x:v>
      </x:c>
      <x:c r="G9" s="25" t="str">
        <x:v>Historical record</x:v>
      </x:c>
      <x:c r="H9" s="32" t="n">
        <x:v>46300</x:v>
      </x:c>
      <x:c r="I9" s="25" t="str">
        <x:v>Text or indexed excerpt inspected</x:v>
      </x:c>
    </x:row>
    <x:row r="10" ht="92" customHeight="1">
      <x:c r="A10" s="25" t="str">
        <x:v>S06</x:v>
      </x:c>
      <x:c r="B10" s="25" t="str">
        <x:v>Race, Nationality, and Reality, Part 3</x:v>
      </x:c>
      <x:c r="C10" s="25" t="str">
        <x:v>National Archives, Prologue</x:v>
      </x:c>
      <x:c r="D10" s="25" t="str">
        <x:v>Federal archival historical synthesis</x:v>
      </x:c>
      <x:c r="E10" s="25" t="str">
        <x:v>1946 Luce-Celler naturalization opening and 1952 removal of racial naturalization bars.</x:v>
      </x:c>
      <x:c r="F10" s="25" t="str">
        <x:v>https://www.archives.gov/publications/prologue/2002/summer/immigration-law-3.html</x:v>
      </x:c>
      <x:c r="G10" s="25" t="str">
        <x:v>2002</x:v>
      </x:c>
      <x:c r="H10" s="32" t="n">
        <x:v>46300</x:v>
      </x:c>
      <x:c r="I10" s="25" t="str">
        <x:v>Text or indexed excerpt inspected</x:v>
      </x:c>
    </x:row>
    <x:row r="11" ht="92" customHeight="1">
      <x:c r="A11" s="25" t="str">
        <x:v>S07</x:v>
      </x:c>
      <x:c r="B11" s="25" t="str">
        <x:v>Records of the Displaced Persons Commission, Record Group 278</x:v>
      </x:c>
      <x:c r="C11" s="25" t="str">
        <x:v>National Archives</x:v>
      </x:c>
      <x:c r="D11" s="25" t="str">
        <x:v>Federal archival records description</x:v>
      </x:c>
      <x:c r="E11" s="25" t="str">
        <x:v>1948 commission and selection/resettlement records. Does not by itself establish a national beneficiary total.</x:v>
      </x:c>
      <x:c r="F11" s="25" t="str">
        <x:v>https://www.archives.gov/research/foreign-policy/related-records/rg-278</x:v>
      </x:c>
      <x:c r="G11" s="25" t="str">
        <x:v>Historical record</x:v>
      </x:c>
      <x:c r="H11" s="32" t="n">
        <x:v>46300</x:v>
      </x:c>
      <x:c r="I11" s="25" t="str">
        <x:v>Text or indexed excerpt inspected</x:v>
      </x:c>
    </x:row>
    <x:row r="12" ht="92" customHeight="1">
      <x:c r="A12" s="25" t="str">
        <x:v>S08</x:v>
      </x:c>
      <x:c r="B12" s="25" t="str">
        <x:v>The Immigration and Nationality Act of 1952</x:v>
      </x:c>
      <x:c r="C12" s="25" t="str">
        <x:v>U.S. Department of State, Office of the Historian</x:v>
      </x:c>
      <x:c r="D12" s="25" t="str">
        <x:v>Official historical synthesis</x:v>
      </x:c>
      <x:c r="E12" s="25" t="str">
        <x:v>Racial naturalization bars removed, national origins quota structure retained, enacted over Truman's veto.</x:v>
      </x:c>
      <x:c r="F12" s="25" t="str">
        <x:v>https://history.state.gov/milestones/1945-1952/immigration-act</x:v>
      </x:c>
      <x:c r="G12" s="25" t="str">
        <x:v>Historical record</x:v>
      </x:c>
      <x:c r="H12" s="32" t="n">
        <x:v>46300</x:v>
      </x:c>
      <x:c r="I12" s="25" t="str">
        <x:v>Text or indexed excerpt inspected</x:v>
      </x:c>
    </x:row>
    <x:row r="13" ht="92" customHeight="1">
      <x:c r="A13" s="25" t="str">
        <x:v>S09</x:v>
      </x:c>
      <x:c r="B13" s="25" t="str">
        <x:v>Cuban Refugee Program</x:v>
      </x:c>
      <x:c r="C13" s="25" t="str">
        <x:v>National Archives</x:v>
      </x:c>
      <x:c r="D13" s="25" t="str">
        <x:v>Federal archival records description</x:v>
      </x:c>
      <x:c r="E13" s="25" t="str">
        <x:v>November 1960 emergency response and January 1961 HEW coordination. Records are not a complete list of beneficiaries.</x:v>
      </x:c>
      <x:c r="F13" s="25" t="str">
        <x:v>https://www.archives.gov/research/immigration/cuban-refugee-program</x:v>
      </x:c>
      <x:c r="G13" s="25" t="str">
        <x:v>Historical record</x:v>
      </x:c>
      <x:c r="H13" s="32" t="n">
        <x:v>46300</x:v>
      </x:c>
      <x:c r="I13" s="25" t="str">
        <x:v>Text or indexed excerpt inspected</x:v>
      </x:c>
    </x:row>
    <x:row r="14" ht="92" customHeight="1">
      <x:c r="A14" s="25" t="str">
        <x:v>S10</x:v>
      </x:c>
      <x:c r="B14" s="25" t="str">
        <x:v>Letter to Secretary Ribicoff requesting direction of Cuban refugee activities</x:v>
      </x:c>
      <x:c r="C14" s="25" t="str">
        <x:v>John F. Kennedy, archived by the American Presidency Project</x:v>
      </x:c>
      <x:c r="D14" s="25" t="str">
        <x:v>Contemporaneous presidential document</x:v>
      </x:c>
      <x:c r="E14" s="25" t="str">
        <x:v>January 27, 1961 direction; HEW responsibility effective February 1. Health, welfare and voluntary agency coordination.</x:v>
      </x:c>
      <x:c r="F14" s="25" t="str">
        <x:v>https://www.presidency.ucsb.edu/documents/letter-secretary-ribicoff-requesting-him-undertake-direction-cuban-refugee-activities</x:v>
      </x:c>
      <x:c r="G14" s="25" t="str">
        <x:v>1961-01-27</x:v>
      </x:c>
      <x:c r="H14" s="32" t="n">
        <x:v>46300</x:v>
      </x:c>
      <x:c r="I14" s="25" t="str">
        <x:v>Text or indexed excerpt inspected</x:v>
      </x:c>
    </x:row>
    <x:row r="15" ht="92" customHeight="1">
      <x:c r="A15" s="25" t="str">
        <x:v>S11</x:v>
      </x:c>
      <x:c r="B15" s="25" t="str">
        <x:v>Statement upon signing the Migration and Refugee Assistance Act</x:v>
      </x:c>
      <x:c r="C15" s="25" t="str">
        <x:v>John F. Kennedy, archived by the American Presidency Project</x:v>
      </x:c>
      <x:c r="D15" s="25" t="str">
        <x:v>Contemporaneous presidential document</x:v>
      </x:c>
      <x:c r="E15" s="25" t="str">
        <x:v>June 28, 1962 statutory assistance authority; authorization is not evidence that every authorized dollar was spent.</x:v>
      </x:c>
      <x:c r="F15" s="25" t="str">
        <x:v>https://www.presidency.ucsb.edu/documents/statement-the-president-upon-signing-the-migration-and-refugee-assistance-act</x:v>
      </x:c>
      <x:c r="G15" s="25" t="str">
        <x:v>1962-06-28</x:v>
      </x:c>
      <x:c r="H15" s="32" t="n">
        <x:v>46300</x:v>
      </x:c>
      <x:c r="I15" s="25" t="str">
        <x:v>Text or indexed excerpt inspected</x:v>
      </x:c>
    </x:row>
    <x:row r="16" ht="92" customHeight="1">
      <x:c r="A16" s="25" t="str">
        <x:v>S12</x:v>
      </x:c>
      <x:c r="B16" s="25" t="str">
        <x:v>MCH Timeline: 1962 Migrant Health Act and 1965 Neighborhood Health Centers</x:v>
      </x:c>
      <x:c r="C16" s="25" t="str">
        <x:v>Health Resources and Services Administration</x:v>
      </x:c>
      <x:c r="D16" s="25" t="str">
        <x:v>Official program history</x:v>
      </x:c>
      <x:c r="E16" s="25" t="str">
        <x:v>Separate 1962 migrant health and 1965 neighborhood health origins. Farmworker populations are not synonymous with immigrants.</x:v>
      </x:c>
      <x:c r="F16" s="25" t="str">
        <x:v>https://mchb.hrsa.gov/about-us/timeline/text</x:v>
      </x:c>
      <x:c r="G16" s="25" t="str">
        <x:v>Historical record</x:v>
      </x:c>
      <x:c r="H16" s="32" t="n">
        <x:v>46300</x:v>
      </x:c>
      <x:c r="I16" s="25" t="str">
        <x:v>Text or indexed excerpt inspected</x:v>
      </x:c>
    </x:row>
    <x:row r="17" ht="92" customHeight="1">
      <x:c r="A17" s="25" t="str">
        <x:v>S13</x:v>
      </x:c>
      <x:c r="B17" s="25" t="str">
        <x:v>Title VI Overview</x:v>
      </x:c>
      <x:c r="C17" s="25" t="str">
        <x:v>U.S. Department of Justice</x:v>
      </x:c>
      <x:c r="D17" s="25" t="str">
        <x:v>Agency explanation of statutory protection</x:v>
      </x:c>
      <x:c r="E17" s="25" t="str">
        <x:v>Race, color and national origin protections in federally assisted programs; not a universal entitlement to benefits.</x:v>
      </x:c>
      <x:c r="F17" s="25" t="str">
        <x:v>https://www.justice.gov/crt/fcs/TitleVI-Overview</x:v>
      </x:c>
      <x:c r="G17" s="25" t="str">
        <x:v>Historical record</x:v>
      </x:c>
      <x:c r="H17" s="32" t="n">
        <x:v>46300</x:v>
      </x:c>
      <x:c r="I17" s="25" t="str">
        <x:v>Text or indexed excerpt inspected</x:v>
      </x:c>
    </x:row>
    <x:row r="18" ht="92" customHeight="1">
      <x:c r="A18" s="25" t="str">
        <x:v>S14</x:v>
      </x:c>
      <x:c r="B18" s="25" t="str">
        <x:v>A Short History of SNAP</x:v>
      </x:c>
      <x:c r="C18" s="25" t="str">
        <x:v>USDA Food and Nutrition Administration</x:v>
      </x:c>
      <x:c r="D18" s="25" t="str">
        <x:v>Official program history</x:v>
      </x:c>
      <x:c r="E18" s="25" t="str">
        <x:v>1964 Food Stamp Act and subsequent program development. General program; immigration eligibility varied by law and period.</x:v>
      </x:c>
      <x:c r="F18" s="25" t="str">
        <x:v>https://www.fna.usda.gov/snap/history</x:v>
      </x:c>
      <x:c r="G18" s="25" t="str">
        <x:v>Historical record</x:v>
      </x:c>
      <x:c r="H18" s="32" t="n">
        <x:v>46300</x:v>
      </x:c>
      <x:c r="I18" s="25" t="str">
        <x:v>Text or indexed excerpt inspected</x:v>
      </x:c>
    </x:row>
    <x:row r="19" ht="92" customHeight="1">
      <x:c r="A19" s="25" t="str">
        <x:v>S15</x:v>
      </x:c>
      <x:c r="B19" s="25" t="str">
        <x:v>Immigration and Nationality Act of 1965</x:v>
      </x:c>
      <x:c r="C19" s="25" t="str">
        <x:v>U.S. House of Representatives, History, Art &amp; Archives</x:v>
      </x:c>
      <x:c r="D19" s="25" t="str">
        <x:v>Official legislative history</x:v>
      </x:c>
      <x:c r="E19" s="25" t="str">
        <x:v>October 3, 1965 law; replacement of national origins selection, family and employment preferences. Not unlimited admission.</x:v>
      </x:c>
      <x:c r="F19" s="25" t="str">
        <x:v>https://history.house.gov/Historical-Highlights/1951-2000/Immigration-and-Nationality-Act-of-1965/</x:v>
      </x:c>
      <x:c r="G19" s="25" t="str">
        <x:v>Historical record</x:v>
      </x:c>
      <x:c r="H19" s="32" t="n">
        <x:v>46300</x:v>
      </x:c>
      <x:c r="I19" s="25" t="str">
        <x:v>Text or indexed excerpt inspected</x:v>
      </x:c>
    </x:row>
    <x:row r="20" ht="92" customHeight="1">
      <x:c r="A20" s="25" t="str">
        <x:v>S16</x:v>
      </x:c>
      <x:c r="B20" s="25" t="str">
        <x:v>CMS Program History</x:v>
      </x:c>
      <x:c r="C20" s="25" t="str">
        <x:v>Centers for Medicare &amp; Medicaid Services</x:v>
      </x:c>
      <x:c r="D20" s="25" t="str">
        <x:v>Official program history</x:v>
      </x:c>
      <x:c r="E20" s="25" t="str">
        <x:v>1965 Medicare/Medicaid origins. Inventory counts Medicaid separately, not all health spending as immigrant aid.</x:v>
      </x:c>
      <x:c r="F20" s="25" t="str">
        <x:v>https://www.cms.gov/about-cms/who-we-are/history</x:v>
      </x:c>
      <x:c r="G20" s="25" t="str">
        <x:v>Historical record</x:v>
      </x:c>
      <x:c r="H20" s="32" t="n">
        <x:v>46300</x:v>
      </x:c>
      <x:c r="I20" s="25" t="str">
        <x:v>Text or indexed excerpt inspected</x:v>
      </x:c>
    </x:row>
    <x:row r="21" ht="92" customHeight="1">
      <x:c r="A21" s="25" t="str">
        <x:v>S17</x:v>
      </x:c>
      <x:c r="B21" s="25" t="str">
        <x:v>Migrant Education Program identification manual: sample brochures</x:v>
      </x:c>
      <x:c r="C21" s="25" t="str">
        <x:v>U.S. Department of Education</x:v>
      </x:c>
      <x:c r="D21" s="25" t="str">
        <x:v>Agency implementation guidance</x:v>
      </x:c>
      <x:c r="E21" s="25" t="str">
        <x:v>1966 Migrant Education Program origin and educational continuity for qualifying migratory children.</x:v>
      </x:c>
      <x:c r="F21" s="25" t="str">
        <x:v>https://results.ed.gov/idr-manual/article/appendix-iv-sample-brochures/appendix-iv-sample-brochures</x:v>
      </x:c>
      <x:c r="G21" s="25" t="str">
        <x:v>Historical record</x:v>
      </x:c>
      <x:c r="H21" s="32" t="n">
        <x:v>46300</x:v>
      </x:c>
      <x:c r="I21" s="25" t="str">
        <x:v>Text or indexed excerpt inspected</x:v>
      </x:c>
    </x:row>
    <x:row r="22" ht="92" customHeight="1">
      <x:c r="A22" s="25" t="str">
        <x:v>S18</x:v>
      </x:c>
      <x:c r="B22" s="25" t="str">
        <x:v>Migrant Education Program, Title I Part C State Grants</x:v>
      </x:c>
      <x:c r="C22" s="25" t="str">
        <x:v>U.S. Department of Education</x:v>
      </x:c>
      <x:c r="D22" s="25" t="str">
        <x:v>Agency program and appropriation record</x:v>
      </x:c>
      <x:c r="E22" s="25" t="str">
        <x:v>FY 2023 appropriation of $375,626,000. Not expenditures, not immigrant-only spending, not an outcome evaluation.</x:v>
      </x:c>
      <x:c r="F22" s="25" t="str">
        <x:v>https://www.ed.gov/grants-and-programs/formula-grants/formula-grants-special-populations/migrant-education-program-title-i-part-c-state-grants</x:v>
      </x:c>
      <x:c r="G22" s="25" t="str">
        <x:v>FY 2023</x:v>
      </x:c>
      <x:c r="H22" s="32" t="n">
        <x:v>46300</x:v>
      </x:c>
      <x:c r="I22" s="25" t="str">
        <x:v>Text or indexed excerpt inspected</x:v>
      </x:c>
    </x:row>
    <x:row r="23" ht="92" customHeight="1">
      <x:c r="A23" s="25" t="str">
        <x:v>S19</x:v>
      </x:c>
      <x:c r="B23" s="25" t="str">
        <x:v>On the 54th Anniversary of the Fair Housing Act</x:v>
      </x:c>
      <x:c r="C23" s="25" t="str">
        <x:v>HUD archived fact sheet</x:v>
      </x:c>
      <x:c r="D23" s="25" t="str">
        <x:v>Official historical and statutory summary</x:v>
      </x:c>
      <x:c r="E23" s="25" t="str">
        <x:v>April 11, 1968 enactment. Initial protected categories distinguished from later additions.</x:v>
      </x:c>
      <x:c r="F23" s="25" t="str">
        <x:v>https://archives.hud.gov/news/2022/pr22-062.cfm</x:v>
      </x:c>
      <x:c r="G23" s="25" t="str">
        <x:v>2022-04-11</x:v>
      </x:c>
      <x:c r="H23" s="32" t="n">
        <x:v>46300</x:v>
      </x:c>
      <x:c r="I23" s="25" t="str">
        <x:v>Text or indexed excerpt inspected</x:v>
      </x:c>
    </x:row>
    <x:row r="24" ht="92" customHeight="1">
      <x:c r="A24" s="25" t="str">
        <x:v>S20</x:v>
      </x:c>
      <x:c r="B24" s="25" t="str">
        <x:v>Legislative History of Breastfeeding Promotion Requirements in WIC</x:v>
      </x:c>
      <x:c r="C24" s="25" t="str">
        <x:v>USDA Food and Nutrition Administration</x:v>
      </x:c>
      <x:c r="D24" s="25" t="str">
        <x:v>Official legislative history</x:v>
      </x:c>
      <x:c r="E24" s="25" t="str">
        <x:v>1972 pilot, 1975 permanent authorization. Do not reproduce unverified public law numbers from summaries.</x:v>
      </x:c>
      <x:c r="F24" s="25" t="str">
        <x:v>https://www.fna.usda.gov/wic/legislative-history-breastfeeding-promotion-requirements-wic</x:v>
      </x:c>
      <x:c r="G24" s="25" t="str">
        <x:v>Historical record</x:v>
      </x:c>
      <x:c r="H24" s="32" t="n">
        <x:v>46300</x:v>
      </x:c>
      <x:c r="I24" s="25" t="str">
        <x:v>Text or indexed excerpt inspected</x:v>
      </x:c>
    </x:row>
    <x:row r="25" ht="92" customHeight="1">
      <x:c r="A25" s="25" t="str">
        <x:v>S21</x:v>
      </x:c>
      <x:c r="B25" s="25" t="str">
        <x:v>Balancing Food Costs with Nutrition Goals in WIC</x:v>
      </x:c>
      <x:c r="C25" s="25" t="str">
        <x:v>USDA Economic Research Service</x:v>
      </x:c>
      <x:c r="D25" s="25" t="str">
        <x:v>Government research publication</x:v>
      </x:c>
      <x:c r="E25" s="25" t="str">
        <x:v>Corroborates 1972 pilot and 1975 permanent program. General maternal/child nutrition, not an immigrant-only entitlement.</x:v>
      </x:c>
      <x:c r="F25" s="25" t="str">
        <x:v>https://www.ers.usda.gov/amber-waves/2003/september/balancing-food-costs-with-nutrition-goals-in-wic</x:v>
      </x:c>
      <x:c r="G25" s="25" t="str">
        <x:v>2003-09</x:v>
      </x:c>
      <x:c r="H25" s="32" t="n">
        <x:v>46300</x:v>
      </x:c>
      <x:c r="I25" s="25" t="str">
        <x:v>Text or indexed excerpt inspected</x:v>
      </x:c>
    </x:row>
    <x:row r="26" ht="92" customHeight="1">
      <x:c r="A26" s="25" t="str">
        <x:v>S22</x:v>
      </x:c>
      <x:c r="B26" s="25" t="str">
        <x:v>Lau v. Nichols, 414 U.S. 563 (1974)</x:v>
      </x:c>
      <x:c r="C26" s="25" t="str">
        <x:v>U.S. Supreme Court opinion, reproduced by Justia</x:v>
      </x:c>
      <x:c r="D26" s="25" t="str">
        <x:v>Primary judicial opinion</x:v>
      </x:c>
      <x:c r="E26" s="25" t="str">
        <x:v>Language barriers, Title VI and implementing regulations; no single instructional method mandated; ancestry does not establish foreign birth.</x:v>
      </x:c>
      <x:c r="F26" s="25" t="str">
        <x:v>https://supreme.justia.com/cases/federal/us/414/563/</x:v>
      </x:c>
      <x:c r="G26" s="25" t="str">
        <x:v>1974-01-21</x:v>
      </x:c>
      <x:c r="H26" s="32" t="n">
        <x:v>46300</x:v>
      </x:c>
      <x:c r="I26" s="25" t="str">
        <x:v>Text or indexed excerpt inspected</x:v>
      </x:c>
    </x:row>
    <x:row r="27" ht="92" customHeight="1">
      <x:c r="A27" s="25" t="str">
        <x:v>S23</x:v>
      </x:c>
      <x:c r="B27" s="25" t="str">
        <x:v>Indochinese refugee assistance testimony, GAO 109389</x:v>
      </x:c>
      <x:c r="C27" s="25" t="str">
        <x:v>U.S. Government Accountability Office</x:v>
      </x:c>
      <x:c r="D27" s="25" t="str">
        <x:v>Contemporaneous oversight testimony</x:v>
      </x:c>
      <x:c r="E27" s="25" t="str">
        <x:v>1979 description of direct federal English/job training/mental health programs and state reimbursements; operational difficulties also documented.</x:v>
      </x:c>
      <x:c r="F27" s="25" t="str">
        <x:v>https://www.gao.gov/products/109389</x:v>
      </x:c>
      <x:c r="G27" s="25" t="str">
        <x:v>1979-05-16</x:v>
      </x:c>
      <x:c r="H27" s="32" t="n">
        <x:v>46300</x:v>
      </x:c>
      <x:c r="I27" s="25" t="str">
        <x:v>Text or indexed excerpt inspected</x:v>
      </x:c>
    </x:row>
    <x:row r="28" ht="92" customHeight="1">
      <x:c r="A28" s="25" t="str">
        <x:v>S24</x:v>
      </x:c>
      <x:c r="B28" s="25" t="str">
        <x:v>Refugee and Entrant Assistance: Voluntary Agency Programs, 93.567</x:v>
      </x:c>
      <x:c r="C28" s="25" t="str">
        <x:v>SAM.gov Assistance Listing</x:v>
      </x:c>
      <x:c r="D28" s="25" t="str">
        <x:v>Federal assistance listing</x:v>
      </x:c>
      <x:c r="E28" s="25" t="str">
        <x:v>Matching Grant origins in 1979 and nonprofit delivery model; present duration must not be backdated to its origin.</x:v>
      </x:c>
      <x:c r="F28" s="25" t="str">
        <x:v>https://sam.gov/fal/769ea2e603594340a61eff23b84ae9e0/view</x:v>
      </x:c>
      <x:c r="G28" s="25" t="str">
        <x:v>Historical record</x:v>
      </x:c>
      <x:c r="H28" s="32" t="n">
        <x:v>46300</x:v>
      </x:c>
      <x:c r="I28" s="25" t="str">
        <x:v>Text or indexed excerpt inspected</x:v>
      </x:c>
    </x:row>
    <x:row r="29" ht="92" customHeight="1">
      <x:c r="A29" s="25" t="str">
        <x:v>S25</x:v>
      </x:c>
      <x:c r="B29" s="25" t="str">
        <x:v>Partnership with USCCB to support refugees</x:v>
      </x:c>
      <x:c r="C29" s="25" t="str">
        <x:v>Catholic Charities of the Diocese of Palm Beach</x:v>
      </x:c>
      <x:c r="D29" s="25" t="str">
        <x:v>Direct grantee report</x:v>
      </x:c>
      <x:c r="E29" s="25" t="str">
        <x:v>Reports $108,500 through USCCB in 2023. Local award, not a national total, audited spending, or measured employment outcome.</x:v>
      </x:c>
      <x:c r="F29" s="25" t="str">
        <x:v>https://www.ccdpb.org/news/press-releases.html/article/2023/12/22/partnership-with-united-states-conference-of-catholic-bishops-to-support-refugees</x:v>
      </x:c>
      <x:c r="G29" s="25" t="str">
        <x:v>2023-12-22</x:v>
      </x:c>
      <x:c r="H29" s="32" t="n">
        <x:v>46300</x:v>
      </x:c>
      <x:c r="I29" s="25" t="str">
        <x:v>Text or indexed excerpt inspected</x:v>
      </x:c>
    </x:row>
    <x:row r="30" ht="92" customHeight="1">
      <x:c r="A30" s="25" t="str">
        <x:v>S26</x:v>
      </x:c>
      <x:c r="B30" s="25" t="str">
        <x:v>National Archives displays the Refugee Act of 1980</x:v>
      </x:c>
      <x:c r="C30" s="25" t="str">
        <x:v>National Archives</x:v>
      </x:c>
      <x:c r="D30" s="25" t="str">
        <x:v>Official archival account of enacted law</x:v>
      </x:c>
      <x:c r="E30" s="25" t="str">
        <x:v>March 17, 1980 Refugee Act; admission framework and Office of Refugee Resettlement.</x:v>
      </x:c>
      <x:c r="F30" s="25" t="str">
        <x:v>https://www.archives.gov/press/press-releases/2016/nr16-23.html</x:v>
      </x:c>
      <x:c r="G30" s="25" t="str">
        <x:v>2016</x:v>
      </x:c>
      <x:c r="H30" s="32" t="n">
        <x:v>46300</x:v>
      </x:c>
      <x:c r="I30" s="25" t="str">
        <x:v>Text or indexed excerpt inspected</x:v>
      </x:c>
    </x:row>
    <x:row r="31" ht="92" customHeight="1">
      <x:c r="A31" s="25" t="str">
        <x:v>S27</x:v>
      </x:c>
      <x:c r="B31" s="25" t="str">
        <x:v>About the Refugee Program</x:v>
      </x:c>
      <x:c r="C31" s="25" t="str">
        <x:v>HHS Administration for Children and Families, Office of Refugee Resettlement</x:v>
      </x:c>
      <x:c r="D31" s="25" t="str">
        <x:v>Agency statutory/program explanation</x:v>
      </x:c>
      <x:c r="E31" s="25" t="str">
        <x:v>ORR authority and resettlement framework. Used for historical structure, not October 2026 benefits guidance.</x:v>
      </x:c>
      <x:c r="F31" s="25" t="str">
        <x:v>https://acf.gov/orr/programs/refugees/about-refugee-program</x:v>
      </x:c>
      <x:c r="G31" s="25" t="str">
        <x:v>Historical record</x:v>
      </x:c>
      <x:c r="H31" s="32" t="n">
        <x:v>46300</x:v>
      </x:c>
      <x:c r="I31" s="25" t="str">
        <x:v>Text or indexed excerpt inspected</x:v>
      </x:c>
    </x:row>
    <x:row r="32" ht="92" customHeight="1">
      <x:c r="A32" s="25" t="str">
        <x:v>S28</x:v>
      </x:c>
      <x:c r="B32" s="25" t="str">
        <x:v>Executive Order 12341</x:v>
      </x:c>
      <x:c r="C32" s="25" t="str">
        <x:v>National Archives, Federal Register codification</x:v>
      </x:c>
      <x:c r="D32" s="25" t="str">
        <x:v>Primary executive order</x:v>
      </x:c>
      <x:c r="E32" s="25" t="str">
        <x:v>January 21, 1982 administration of section 501 of the Refugee Education Assistance Act of 1980; Cuban/Haitian entrant assistance.</x:v>
      </x:c>
      <x:c r="F32" s="25" t="str">
        <x:v>https://www.archives.gov/federal-register/codification/executive-order/12341.html</x:v>
      </x:c>
      <x:c r="G32" s="25" t="str">
        <x:v>1982-01-21</x:v>
      </x:c>
      <x:c r="H32" s="32" t="n">
        <x:v>46300</x:v>
      </x:c>
      <x:c r="I32" s="25" t="str">
        <x:v>Text or indexed excerpt inspected</x:v>
      </x:c>
    </x:row>
    <x:row r="33" ht="92" customHeight="1">
      <x:c r="A33" s="25" t="str">
        <x:v>S29</x:v>
      </x:c>
      <x:c r="B33" s="25" t="str">
        <x:v>Plyler v. Doe, 457 U.S. 202 (1982)</x:v>
      </x:c>
      <x:c r="C33" s="25" t="str">
        <x:v>U.S. Supreme Court opinion, reproduced by Justia</x:v>
      </x:c>
      <x:c r="D33" s="25" t="str">
        <x:v>Primary judicial opinion</x:v>
      </x:c>
      <x:c r="E33" s="25" t="str">
        <x:v>Public elementary/secondary education and equal protection; not a grant of immigration status or universal college benefits.</x:v>
      </x:c>
      <x:c r="F33" s="25" t="str">
        <x:v>https://supreme.justia.com/cases/federal/us/457/202/</x:v>
      </x:c>
      <x:c r="G33" s="25" t="str">
        <x:v>1982-06-15</x:v>
      </x:c>
      <x:c r="H33" s="32" t="n">
        <x:v>46300</x:v>
      </x:c>
      <x:c r="I33" s="25" t="str">
        <x:v>Text or indexed excerpt inspected</x:v>
      </x:c>
    </x:row>
    <x:row r="34" ht="92" customHeight="1">
      <x:c r="A34" s="25" t="str">
        <x:v>S30</x:v>
      </x:c>
      <x:c r="B34" s="25" t="str">
        <x:v>Migrant and Seasonal Agricultural Worker Protection Act</x:v>
      </x:c>
      <x:c r="C34" s="25" t="str">
        <x:v>U.S. Department of Labor</x:v>
      </x:c>
      <x:c r="D34" s="25" t="str">
        <x:v>Statute reproduced by administering agency</x:v>
      </x:c>
      <x:c r="E34" s="25" t="str">
        <x:v>January 14, 1983 enactment; disclosures, contractor, housing and transport duties. H-2A workers excluded from this statute's definitions.</x:v>
      </x:c>
      <x:c r="F34" s="25" t="str">
        <x:v>https://www.dol.gov/agencies/whd/laws-and-regulations/laws/mspa</x:v>
      </x:c>
      <x:c r="G34" s="25" t="str">
        <x:v>1983</x:v>
      </x:c>
      <x:c r="H34" s="32" t="n">
        <x:v>46300</x:v>
      </x:c>
      <x:c r="I34" s="25" t="str">
        <x:v>Text or indexed excerpt inspected</x:v>
      </x:c>
    </x:row>
    <x:row r="35" ht="92" customHeight="1">
      <x:c r="A35" s="25" t="str">
        <x:v>S31</x:v>
      </x:c>
      <x:c r="B35" s="25" t="str">
        <x:v>S.1200: Immigration Reform and Control Act of 1986</x:v>
      </x:c>
      <x:c r="C35" s="25" t="str">
        <x:v>Congress.gov</x:v>
      </x:c>
      <x:c r="D35" s="25" t="str">
        <x:v>Legislative history and bill/law record</x:v>
      </x:c>
      <x:c r="E35" s="25" t="str">
        <x:v>Enactment and distinct legalization routes. Do not rely on an earlier bill summary for precise filing windows.</x:v>
      </x:c>
      <x:c r="F35" s="25" t="str">
        <x:v>https://www.congress.gov/bill/99th-congress/senate-bill/1200</x:v>
      </x:c>
      <x:c r="G35" s="25" t="str">
        <x:v>1986</x:v>
      </x:c>
      <x:c r="H35" s="32" t="n">
        <x:v>46300</x:v>
      </x:c>
      <x:c r="I35" s="25" t="str">
        <x:v>Text or indexed excerpt inspected</x:v>
      </x:c>
    </x:row>
    <x:row r="36" ht="92" customHeight="1">
      <x:c r="A36" s="25" t="str">
        <x:v>S32</x:v>
      </x:c>
      <x:c r="B36" s="25" t="str">
        <x:v>Emergency Medical Treatment and Labor Act</x:v>
      </x:c>
      <x:c r="C36" s="25" t="str">
        <x:v>Centers for Medicare &amp; Medicaid Services</x:v>
      </x:c>
      <x:c r="D36" s="25" t="str">
        <x:v>Administering agency statutory explanation</x:v>
      </x:c>
      <x:c r="E36" s="25" t="str">
        <x:v>1986 enactment; emergency screening and stabilization/appropriate transfer duties at covered hospitals. Does not mean all care is free.</x:v>
      </x:c>
      <x:c r="F36" s="25" t="str">
        <x:v>https://www.cms.gov/medicare/regulations-guidance/legislation/emergency-medical-treatment-labor-act</x:v>
      </x:c>
      <x:c r="G36" s="25" t="str">
        <x:v>Historical record</x:v>
      </x:c>
      <x:c r="H36" s="32" t="n">
        <x:v>46300</x:v>
      </x:c>
      <x:c r="I36" s="25" t="str">
        <x:v>Text or indexed excerpt inspected</x:v>
      </x:c>
    </x:row>
    <x:row r="37" ht="92" customHeight="1">
      <x:c r="A37" s="25" t="str">
        <x:v>S33</x:v>
      </x:c>
      <x:c r="B37" s="25" t="str">
        <x:v>Emergency Room Rights</x:v>
      </x:c>
      <x:c r="C37" s="25" t="str">
        <x:v>Centers for Medicare &amp; Medicaid Services</x:v>
      </x:c>
      <x:c r="D37" s="25" t="str">
        <x:v>Agency rights explanation</x:v>
      </x:c>
      <x:c r="E37" s="25" t="str">
        <x:v>Noncitizens also protected. Used to explain the scope of emergency care, not comprehensive insurance eligibility.</x:v>
      </x:c>
      <x:c r="F37" s="25" t="str">
        <x:v>https://www.cms.gov/Priorities/your-patient-rights/emergency-room-rights</x:v>
      </x:c>
      <x:c r="G37" s="25" t="str">
        <x:v>Historical record</x:v>
      </x:c>
      <x:c r="H37" s="32" t="n">
        <x:v>46300</x:v>
      </x:c>
      <x:c r="I37" s="25" t="str">
        <x:v>Text or indexed excerpt inspected</x:v>
      </x:c>
    </x:row>
    <x:row r="38" ht="92" customHeight="1">
      <x:c r="A38" s="25" t="str">
        <x:v>S34</x:v>
      </x:c>
      <x:c r="B38" s="25" t="str">
        <x:v>S.358: Immigration Act of 1990</x:v>
      </x:c>
      <x:c r="C38" s="25" t="str">
        <x:v>Congress.gov</x:v>
      </x:c>
      <x:c r="D38" s="25" t="str">
        <x:v>Legislative record</x:v>
      </x:c>
      <x:c r="E38" s="25" t="str">
        <x:v>TPS and Diversity Immigrant Visa framework; permanent diversity allocation starts FY 1995, with transitional provisions earlier.</x:v>
      </x:c>
      <x:c r="F38" s="25" t="str">
        <x:v>https://www.congress.gov/bill/101st-congress/senate-bill/358</x:v>
      </x:c>
      <x:c r="G38" s="25" t="str">
        <x:v>1990</x:v>
      </x:c>
      <x:c r="H38" s="32" t="n">
        <x:v>46300</x:v>
      </x:c>
      <x:c r="I38" s="25" t="str">
        <x:v>Text or indexed excerpt inspected</x:v>
      </x:c>
    </x:row>
    <x:row r="39" ht="92" customHeight="1">
      <x:c r="A39" s="25" t="str">
        <x:v>S35</x:v>
      </x:c>
      <x:c r="B39" s="25" t="str">
        <x:v>History of the Office on Violence Against Women</x:v>
      </x:c>
      <x:c r="C39" s="25" t="str">
        <x:v>U.S. Department of Justice</x:v>
      </x:c>
      <x:c r="D39" s="25" t="str">
        <x:v>Official institutional history</x:v>
      </x:c>
      <x:c r="E39" s="25" t="str">
        <x:v>1994 VAWA and 1995 office formation. General grants must not be counted as immigrant-only spending.</x:v>
      </x:c>
      <x:c r="F39" s="25" t="str">
        <x:v>https://www.justice.gov/ovw/history</x:v>
      </x:c>
      <x:c r="G39" s="25" t="str">
        <x:v>Historical record</x:v>
      </x:c>
      <x:c r="H39" s="32" t="n">
        <x:v>46300</x:v>
      </x:c>
      <x:c r="I39" s="25" t="str">
        <x:v>Text or indexed excerpt inspected</x:v>
      </x:c>
    </x:row>
    <x:row r="40" ht="92" customHeight="1">
      <x:c r="A40" s="25" t="str">
        <x:v>S36</x:v>
      </x:c>
      <x:c r="B40" s="25" t="str">
        <x:v>Centro Legal de la Raza v. EOIR, order, document 59</x:v>
      </x:c>
      <x:c r="C40" s="25" t="str">
        <x:v>U.S. District Court, N.D. California, reproduced by Justia</x:v>
      </x:c>
      <x:c r="D40" s="25" t="str">
        <x:v>Primary judicial document</x:v>
      </x:c>
      <x:c r="E40" s="25" t="str">
        <x:v>Historical account of VAWA 1994 self-petitioning for qualifying survivors without abusive sponsor control. Not advice on an individual case.</x:v>
      </x:c>
      <x:c r="F40" s="25" t="str">
        <x:v>https://law.justia.com/cases/federal/district-courts/california/candce/3%3A2021cv00463/372189/59/</x:v>
      </x:c>
      <x:c r="G40" s="25" t="str">
        <x:v>2021</x:v>
      </x:c>
      <x:c r="H40" s="32" t="n">
        <x:v>46300</x:v>
      </x:c>
      <x:c r="I40" s="25" t="str">
        <x:v>Text or indexed excerpt inspected</x:v>
      </x:c>
    </x:row>
    <x:row r="41" ht="92" customHeight="1">
      <x:c r="A41" s="25" t="str">
        <x:v>S37</x:v>
      </x:c>
      <x:c r="B41" s="25" t="str">
        <x:v>U and T Visa Certifications</x:v>
      </x:c>
      <x:c r="C41" s="25" t="str">
        <x:v>U.S. Department of Labor</x:v>
      </x:c>
      <x:c r="D41" s="25" t="str">
        <x:v>Agency implementation explanation</x:v>
      </x:c>
      <x:c r="E41" s="25" t="str">
        <x:v>2000 statutory origins of T/U categories and agency roles. Labor certification/support is not final immigration adjudication.</x:v>
      </x:c>
      <x:c r="F41" s="25" t="str">
        <x:v>https://beta.dol.gov/policy-regulations/work-authorization-visas/administered-immigration/u-t-visa</x:v>
      </x:c>
      <x:c r="G41" s="25" t="str">
        <x:v>Historical record</x:v>
      </x:c>
      <x:c r="H41" s="32" t="n">
        <x:v>46300</x:v>
      </x:c>
      <x:c r="I41" s="25" t="str">
        <x:v>Text or indexed excerpt inspected</x:v>
      </x:c>
    </x:row>
    <x:row r="42" ht="92" customHeight="1">
      <x:c r="A42" s="25" t="str">
        <x:v>S38</x:v>
      </x:c>
      <x:c r="B42" s="25" t="str">
        <x:v>Federal Resources for Trafficking Victims</x:v>
      </x:c>
      <x:c r="C42" s="25" t="str">
        <x:v>U.S. Department of State, archived 2021–2025</x:v>
      </x:c>
      <x:c r="D42" s="25" t="str">
        <x:v>Archived agency resource explanation</x:v>
      </x:c>
      <x:c r="E42" s="25" t="str">
        <x:v>Conditional trafficking protections and T category; cooperation exceptions and individual requirements matter.</x:v>
      </x:c>
      <x:c r="F42" s="25" t="str">
        <x:v>https://2021-2025.state.gov/humantrafficking-federal-resources-for-trafficking-victims/</x:v>
      </x:c>
      <x:c r="G42" s="25" t="str">
        <x:v>Historical record</x:v>
      </x:c>
      <x:c r="H42" s="32" t="n">
        <x:v>46300</x:v>
      </x:c>
      <x:c r="I42" s="25" t="str">
        <x:v>Text or indexed excerpt inspected</x:v>
      </x:c>
    </x:row>
    <x:row r="43" ht="92" customHeight="1">
      <x:c r="A43" s="25" t="str">
        <x:v>S39</x:v>
      </x:c>
      <x:c r="B43" s="25" t="str">
        <x:v>Visas for Victims of Criminal Activity</x:v>
      </x:c>
      <x:c r="C43" s="25" t="str">
        <x:v>U.S. Department of State</x:v>
      </x:c>
      <x:c r="D43" s="25" t="str">
        <x:v>Agency statutory/program explanation</x:v>
      </x:c>
      <x:c r="E43" s="25" t="str">
        <x:v>U classification created in 2000; qualifying crime, harm and helpfulness requirements; annual principal cap differs from derivatives.</x:v>
      </x:c>
      <x:c r="F43" s="25" t="str">
        <x:v>https://travel.state.gov/content/travel/en/us-visas/other-visa-categories/visas-for-victims-of-criminal-activity.html</x:v>
      </x:c>
      <x:c r="G43" s="25" t="str">
        <x:v>Historical record</x:v>
      </x:c>
      <x:c r="H43" s="32" t="n">
        <x:v>46300</x:v>
      </x:c>
      <x:c r="I43" s="25" t="str">
        <x:v>Text or indexed excerpt inspected</x:v>
      </x:c>
    </x:row>
    <x:row r="44" ht="92" customHeight="1">
      <x:c r="A44" s="25" t="str">
        <x:v>S40</x:v>
      </x:c>
      <x:c r="B44" s="25" t="str">
        <x:v>Medicaid and CHIP Program History</x:v>
      </x:c>
      <x:c r="C44" s="25" t="str">
        <x:v>Centers for Medicare &amp; Medicaid Services</x:v>
      </x:c>
      <x:c r="D44" s="25" t="str">
        <x:v>Official program history</x:v>
      </x:c>
      <x:c r="E44" s="25" t="str">
        <x:v>1997 CHIP creation and federal/state coverage structure; general program not immigrant-specific.</x:v>
      </x:c>
      <x:c r="F44" s="25" t="str">
        <x:v>https://www.medicaid.gov/about-us/program-history</x:v>
      </x:c>
      <x:c r="G44" s="25" t="str">
        <x:v>Historical record</x:v>
      </x:c>
      <x:c r="H44" s="32" t="n">
        <x:v>46300</x:v>
      </x:c>
      <x:c r="I44" s="25" t="str">
        <x:v>Text or indexed excerpt inspected</x:v>
      </x:c>
    </x:row>
    <x:row r="45" ht="92" customHeight="1">
      <x:c r="A45" s="25" t="str">
        <x:v>S41</x:v>
      </x:c>
      <x:c r="B45" s="25" t="str">
        <x:v>Coverage of Lawfully Residing Children and Pregnant Women</x:v>
      </x:c>
      <x:c r="C45" s="25" t="str">
        <x:v>HHS/CMS guidance</x:v>
      </x:c>
      <x:c r="D45" s="25" t="str">
        <x:v>Agency implementation guidance</x:v>
      </x:c>
      <x:c r="E45" s="25" t="str">
        <x:v>July 1, 2010 guidance implementing CHIPRA 2009 section 214 optional state coverage; not automatic nationwide eligibility.</x:v>
      </x:c>
      <x:c r="F45" s="25" t="str">
        <x:v>https://www.hhs.gov/guidance/document/coverage-lawfully-residing-children-and-pregnant-women-0</x:v>
      </x:c>
      <x:c r="G45" s="25" t="str">
        <x:v>2010-07-01</x:v>
      </x:c>
      <x:c r="H45" s="32" t="n">
        <x:v>46300</x:v>
      </x:c>
      <x:c r="I45" s="25" t="str">
        <x:v>Text or indexed excerpt inspected</x:v>
      </x:c>
    </x:row>
    <x:row r="46" ht="92" customHeight="1">
      <x:c r="A46" s="25" t="str">
        <x:v>S42</x:v>
      </x:c>
      <x:c r="B46" s="25" t="str">
        <x:v>District of Columbia Medicaid State Plan Amendment 09-08</x:v>
      </x:c>
      <x:c r="C46" s="25" t="str">
        <x:v>Centers for Medicare &amp; Medicaid Services</x:v>
      </x:c>
      <x:c r="D46" s="25" t="str">
        <x:v>Federal state-plan approval record</x:v>
      </x:c>
      <x:c r="E46" s="25" t="str">
        <x:v>Approved April 9, 2010; effective January 1, 2010. Federal approval is implementation evidence, not a beneficiary count.</x:v>
      </x:c>
      <x:c r="F46" s="25" t="str">
        <x:v>https://www.medicaid.gov/medicaid-spa/2019-12-09/30701</x:v>
      </x:c>
      <x:c r="G46" s="25" t="str">
        <x:v>2010</x:v>
      </x:c>
      <x:c r="H46" s="32" t="n">
        <x:v>46300</x:v>
      </x:c>
      <x:c r="I46" s="25" t="str">
        <x:v>Text or indexed excerpt inspected</x:v>
      </x:c>
    </x:row>
    <x:row r="47" ht="92" customHeight="1">
      <x:c r="A47" s="25" t="str">
        <x:v>S43</x:v>
      </x:c>
      <x:c r="B47" s="25" t="str">
        <x:v>The Federal Role in Immigrant and Refugee Integration</x:v>
      </x:c>
      <x:c r="C47" s="25" t="str">
        <x:v>Obama White House archived fact sheet</x:v>
      </x:c>
      <x:c r="D47" s="25" t="str">
        <x:v>Contemporaneous administration report</x:v>
      </x:c>
      <x:c r="E47" s="25" t="str">
        <x:v>2009–July 2014 citizenship grant awards/services; documented school, library and integration resources. Distinguish reported results from planned later awards.</x:v>
      </x:c>
      <x:c r="F47" s="25" t="str">
        <x:v>https://obamawhitehouse.archives.gov/the-press-office/2014/07/16/fact-sheet-strengthening-communities-welcoming-all-residents</x:v>
      </x:c>
      <x:c r="G47" s="25" t="str">
        <x:v>2014-07-16</x:v>
      </x:c>
      <x:c r="H47" s="32" t="n">
        <x:v>46300</x:v>
      </x:c>
      <x:c r="I47" s="25" t="str">
        <x:v>Text or indexed excerpt inspected</x:v>
      </x:c>
    </x:row>
    <x:row r="48" ht="92" customHeight="1">
      <x:c r="A48" s="25" t="str">
        <x:v>S44</x:v>
      </x:c>
      <x:c r="B48" s="25" t="str">
        <x:v>DACA Frequently Asked Questions</x:v>
      </x:c>
      <x:c r="C48" s="25" t="str">
        <x:v>U.S. Immigration and Customs Enforcement</x:v>
      </x:c>
      <x:c r="D48" s="25" t="str">
        <x:v>Agency implementation record</x:v>
      </x:c>
      <x:c r="E48" s="25" t="str">
        <x:v>June 15, 2012 policy; August 15 request start. Deferred action is not lawful immigration status or citizenship.</x:v>
      </x:c>
      <x:c r="F48" s="25" t="str">
        <x:v>https://www.ice.gov/daca/faq</x:v>
      </x:c>
      <x:c r="G48" s="25" t="str">
        <x:v>2012 policy record</x:v>
      </x:c>
      <x:c r="H48" s="32" t="n">
        <x:v>46300</x:v>
      </x:c>
      <x:c r="I48" s="25" t="str">
        <x:v>Text or indexed excerpt inspected</x:v>
      </x:c>
    </x:row>
    <x:row r="49" ht="92" customHeight="1">
      <x:c r="A49" s="25" t="str">
        <x:v>S45</x:v>
      </x:c>
      <x:c r="B49" s="25" t="str">
        <x:v>Deferred Action for Childhood Arrivals: Who Can Be Considered?</x:v>
      </x:c>
      <x:c r="C49" s="25" t="str">
        <x:v>Obama White House archive</x:v>
      </x:c>
      <x:c r="D49" s="25" t="str">
        <x:v>Contemporaneous administration announcement</x:v>
      </x:c>
      <x:c r="E49" s="25" t="str">
        <x:v>Documents initial August 15, 2012 process; old fees and filing guidance must not be reused as current instructions.</x:v>
      </x:c>
      <x:c r="F49" s="25" t="str">
        <x:v>https://obamawhitehouse.archives.gov/blog/2012/08/15/deferred-action-childhood-arrivals-who-can-be-considered</x:v>
      </x:c>
      <x:c r="G49" s="25" t="str">
        <x:v>2012-08-15</x:v>
      </x:c>
      <x:c r="H49" s="32" t="n">
        <x:v>46300</x:v>
      </x:c>
      <x:c r="I49" s="25" t="str">
        <x:v>Text or indexed excerpt inspected</x:v>
      </x:c>
    </x:row>
    <x:row r="50" ht="92" customHeight="1">
      <x:c r="A50" s="25" t="str">
        <x:v>S46</x:v>
      </x:c>
      <x:c r="B50" s="25" t="str">
        <x:v>White House announcement of Uniting for Ukraine</x:v>
      </x:c>
      <x:c r="C50" s="25" t="str">
        <x:v>White House release, archived by the American Presidency Project</x:v>
      </x:c>
      <x:c r="D50" s="25" t="str">
        <x:v>Contemporaneous government announcement</x:v>
      </x:c>
      <x:c r="E50" s="25" t="str">
        <x:v>April 21, 2022 announcement; April 25 launch; supporter-based, screened, case-by-case parole. Announcement target is not arrivals.</x:v>
      </x:c>
      <x:c r="F50" s="25" t="str">
        <x:v>https://www.presidency.ucsb.edu/documents/white-house-press-release-president-biden-announce-uniting-for-ukraine-new-streamlined</x:v>
      </x:c>
      <x:c r="G50" s="25" t="str">
        <x:v>2022-04-21</x:v>
      </x:c>
      <x:c r="H50" s="32" t="n">
        <x:v>46300</x:v>
      </x:c>
      <x:c r="I50" s="25" t="str">
        <x:v>Text or indexed excerpt inspected</x:v>
      </x:c>
    </x:row>
    <x:row r="51" ht="92" customHeight="1">
      <x:c r="A51" s="25" t="str">
        <x:v>S47</x:v>
      </x:c>
      <x:c r="B51" s="25" t="str">
        <x:v>Launch of the Welcome Corps</x:v>
      </x:c>
      <x:c r="C51" s="25" t="str">
        <x:v>U.S. Department of State, archived 2021–2025</x:v>
      </x:c>
      <x:c r="D51" s="25" t="str">
        <x:v>Contemporaneous agency announcement</x:v>
      </x:c>
      <x:c r="E51" s="25" t="str">
        <x:v>January 19, 2023 private sponsorship under USRAP; launch targets are not results. Do not reproduce the apparent executive-order-number typo.</x:v>
      </x:c>
      <x:c r="F51" s="25" t="str">
        <x:v>https://2021-2025.state.gov/launch-of-the-welcome-corps-private-sponsorship-of-refugees-2/</x:v>
      </x:c>
      <x:c r="G51" s="25" t="str">
        <x:v>2023-01-19</x:v>
      </x:c>
      <x:c r="H51" s="32" t="n">
        <x:v>46300</x:v>
      </x:c>
      <x:c r="I51" s="25" t="str">
        <x:v>Text or indexed excerpt inspected</x:v>
      </x:c>
    </x:row>
    <x:row r="52" ht="92" customHeight="1">
      <x:c r="A52" s="25" t="str">
        <x:v>S48</x:v>
      </x:c>
      <x:c r="B52" s="25" t="str">
        <x:v>Report to Congress on Proposed Refugee Admissions for FY 2024</x:v>
      </x:c>
      <x:c r="C52" s="25" t="str">
        <x:v>U.S. Department of State, archived 2021–2025</x:v>
      </x:c>
      <x:c r="D52" s="25" t="str">
        <x:v>Contemporaneous report to Congress</x:v>
      </x:c>
      <x:c r="E52" s="25" t="str">
        <x:v>Describes reception/resettlement responsibilities and first Welcome Corps arrivals in June 2023. Proposed ceilings are not admissions delivered.</x:v>
      </x:c>
      <x:c r="F52" s="25" t="str">
        <x:v>https://2021-2025.state.gov/report-to-congress-on-proposed-refugee-admissions-for-fiscal-year-2024/</x:v>
      </x:c>
      <x:c r="G52" s="25" t="str">
        <x:v>FY 2024 proposal</x:v>
      </x:c>
      <x:c r="H52" s="32" t="n">
        <x:v>46300</x:v>
      </x:c>
      <x:c r="I52" s="25" t="str">
        <x:v>Text or indexed excerpt inspected</x:v>
      </x:c>
    </x:row>
  </x:sheetData>
  <x:mergeCells>
    <x:mergeCell ref="A1:I1"/>
    <x:mergeCell ref="A2:I2"/>
  </x:mergeCells>
  <x:pageMargins left="0.7" right="0.7" top="0.75" bottom="0.75" header="0.3" footer="0.3"/>
  <x:tableParts count="1">
    <x:tablePart xmlns:r="http://schemas.openxmlformats.org/officeDocument/2006/relationships" r:id="Rde9dc09c141d40a3"/>
  </x:tableParts>
</x:worksheet>
</file>

<file path=xl/worksheets/sheet6.xml><?xml version="1.0" encoding="utf-8"?>
<x:worksheet xmlns:x="http://schemas.openxmlformats.org/spreadsheetml/2006/main">
  <x:sheetFormatPr defaultRowHeight="15"/>
  <x:cols>
    <x:col min="1" max="1" width="9" hidden="0" customWidth="1"/>
    <x:col min="2" max="2" width="33" hidden="0" customWidth="1"/>
    <x:col min="3" max="3" width="32" hidden="0" customWidth="1"/>
    <x:col min="4" max="4" width="40" hidden="0" customWidth="1"/>
    <x:col min="5" max="5" width="40" hidden="0" customWidth="1"/>
  </x:cols>
  <x:sheetData>
    <x:row r="1" ht="34" customHeight="1">
      <x:c r="A1" s="10" t="str">
        <x:v>MIGRATETO.US | Recovery Log</x:v>
      </x:c>
      <x:c r="B1" s="7"/>
      <x:c r="C1" s="7"/>
      <x:c r="D1" s="7"/>
      <x:c r="E1" s="7"/>
    </x:row>
    <x:row r="2" ht="34" customHeight="1">
      <x:c r="A2" s="14" t="str">
        <x:v>Recovered source material and newly created synthesis are distinct. A reference to an archive does not mean its bytes were recovered.</x:v>
      </x:c>
      <x:c r="B2" s="14"/>
      <x:c r="C2" s="14"/>
      <x:c r="D2" s="14"/>
      <x:c r="E2" s="14"/>
    </x:row>
    <x:row r="3">
      <x:c r="A3" s="4"/>
      <x:c r="B3" s="4"/>
      <x:c r="C3" s="4"/>
      <x:c r="D3" s="4"/>
      <x:c r="E3" s="4"/>
    </x:row>
    <x:row r="4" ht="34" customHeight="1">
      <x:c r="A4" s="20" t="str">
        <x:v>ID</x:v>
      </x:c>
      <x:c r="B4" s="20" t="str">
        <x:v>Recovery target</x:v>
      </x:c>
      <x:c r="C4" s="20" t="str">
        <x:v>Result</x:v>
      </x:c>
      <x:c r="D4" s="20" t="str">
        <x:v>Evidence or limitation</x:v>
      </x:c>
      <x:c r="E4" s="20" t="str">
        <x:v>Source / location</x:v>
      </x:c>
    </x:row>
    <x:row r="5" ht="102" customHeight="1">
      <x:c r="A5" s="25" t="str">
        <x:v>R01</x:v>
      </x:c>
      <x:c r="B5" s="25" t="str">
        <x:v>Earlier work inventory</x:v>
      </x:c>
      <x:c r="C5" s="25" t="str">
        <x:v>Recovered and preserved</x:v>
      </x:c>
      <x:c r="D5" s="25" t="str">
        <x:v>Auto-mounted XLSX from the preceding review; original bytes copied unchanged.</x:v>
      </x:c>
      <x:c r="E5" s="25" t="str">
        <x:v>MigrateTo_Recovered_Work_Inventory_2026-10-05.xlsx</x:v>
      </x:c>
    </x:row>
    <x:row r="6" ht="102" customHeight="1">
      <x:c r="A6" s="25" t="str">
        <x:v>R02</x:v>
      </x:c>
      <x:c r="B6" s="25" t="str">
        <x:v>Original flagship seed</x:v>
      </x:c>
      <x:c r="C6" s="25" t="str">
        <x:v>Recovered and preserved</x:v>
      </x:c>
      <x:c r="D6" s="25" t="str">
        <x:v>660 bytes; reconstructed exact retrieved text matches Git blob d66ad9a6c1570bf350f04ba81b712609aece1566.</x:v>
      </x:c>
      <x:c r="E6" s="25" t="str">
        <x:v>https://github.com/TheMonadOne/migrate-to-codex-unattended-build-pack/blob/main/MigrateTo_Codex_Unattended_Build_Pack/src/content/stories/what-america-has-actually-done-for-immigrants-since-1900.mdx</x:v>
      </x:c>
    </x:row>
    <x:row r="7" ht="102" customHeight="1">
      <x:c r="A7" s="25" t="str">
        <x:v>R03</x:v>
      </x:c>
      <x:c r="B7" s="25" t="str">
        <x:v>CMS handoff repository</x:v>
      </x:c>
      <x:c r="C7" s="25" t="str">
        <x:v>Inspected</x:v>
      </x:c>
      <x:c r="D7" s="25" t="str">
        <x:v>Main tree and cms/package/README.md inspected; source-controlled foundation exists, not a recovered long-form manuscript.</x:v>
      </x:c>
      <x:c r="E7" s="25" t="str">
        <x:v>https://github.com/TheMonadOne/migratetous/blob/main/cms/package/README.md</x:v>
      </x:c>
    </x:row>
    <x:row r="8" ht="102" customHeight="1">
      <x:c r="A8" s="25" t="str">
        <x:v>R04</x:v>
      </x:c>
      <x:c r="B8" s="25" t="str">
        <x:v>Larger ZIP and patch</x:v>
      </x:c>
      <x:c r="C8" s="25" t="str">
        <x:v>Existence referenced; bytes not recovered</x:v>
      </x:c>
      <x:c r="D8" s="25" t="str">
        <x:v>Repository README explicitly says the larger generated package was produced outside the repository. No archive content recovered in this pass.</x:v>
      </x:c>
      <x:c r="E8" s="25" t="str">
        <x:v>https://github.com/TheMonadOne/migratetous/blob/main/cms/package/README.md</x:v>
      </x:c>
    </x:row>
    <x:row r="9" ht="102" customHeight="1">
      <x:c r="A9" s="25" t="str">
        <x:v>R05</x:v>
      </x:c>
      <x:c r="B9" s="25" t="str">
        <x:v>Earlier deep research report</x:v>
      </x:c>
      <x:c r="C9" s="25" t="str">
        <x:v>Not located</x:v>
      </x:c>
      <x:c r="D9" s="25" t="str">
        <x:v>Searches did not locate a complete original manuscript. This does not prove it was never written, deleted or lost.</x:v>
      </x:c>
      <x:c r="E9" s="25" t="str">
        <x:v>Library and connected Drive searches; prior project context</x:v>
      </x:c>
    </x:row>
    <x:row r="10" ht="102" customHeight="1">
      <x:c r="A10" s="25" t="str">
        <x:v>R06</x:v>
      </x:c>
      <x:c r="B10" s="25" t="str">
        <x:v>Conversation and Library search</x:v>
      </x:c>
      <x:c r="C10" s="25" t="str">
        <x:v>Search performed</x:v>
      </x:c>
      <x:c r="D10" s="25" t="str">
        <x:v>Question-equivalent and archive-name queries returned the prior inventory or no matching archive. Search results are not a complete archival census.</x:v>
      </x:c>
      <x:c r="E10" s="25" t="str">
        <x:v>Files search</x:v>
      </x:c>
    </x:row>
    <x:row r="11" ht="102" customHeight="1">
      <x:c r="A11" s="25" t="str">
        <x:v>R07</x:v>
      </x:c>
      <x:c r="B11" s="25" t="str">
        <x:v>Connected Google Drive</x:v>
      </x:c>
      <x:c r="C11" s="25" t="str">
        <x:v>Search performed</x:v>
      </x:c>
      <x:c r="D11" s="25" t="str">
        <x:v>MigrateTo query returned no results; broader immigrants query returned other projects. Drive root inspected; no MigrateTo root item identified.</x:v>
      </x:c>
      <x:c r="E11" s="25" t="str">
        <x:v>Google Drive search and Library mount</x:v>
      </x:c>
    </x:row>
    <x:row r="12" ht="102" customHeight="1">
      <x:c r="A12" s="25" t="str">
        <x:v>R08</x:v>
      </x:c>
      <x:c r="B12" s="25" t="str">
        <x:v>Local computer</x:v>
      </x:c>
      <x:c r="C12" s="25" t="str">
        <x:v>Unavailable for recovery</x:v>
      </x:c>
      <x:c r="D12" s="25" t="str">
        <x:v>Only listed Desktop Commander device was offline; local Downloads, old ZIPs and working copies were not inspected.</x:v>
      </x:c>
      <x:c r="E12" s="25" t="str">
        <x:v>Desktop Commander device listing</x:v>
      </x:c>
    </x:row>
    <x:row r="13" ht="102" customHeight="1">
      <x:c r="A13" s="25" t="str">
        <x:v>R09</x:v>
      </x:c>
      <x:c r="B13" s="25" t="str">
        <x:v>Active content schema</x:v>
      </x:c>
      <x:c r="C13" s="25" t="str">
        <x:v>Inspected</x:v>
      </x:c>
      <x:c r="D13" s="25" t="str">
        <x:v>Stories require seven string fields. The inspected schema does not declare a draft/publication status gate; do not assume an extra draft flag suppresses publishing.</x:v>
      </x:c>
      <x:c r="E13" s="25" t="str">
        <x:v>https://github.com/TheMonadOne/migrate-to-codex-unattended-build-pack/blob/main/MigrateTo_Codex_Unattended_Build_Pack/src/content.config.ts</x:v>
      </x:c>
    </x:row>
    <x:row r="14" ht="102" customHeight="1">
      <x:c r="A14" s="25" t="str">
        <x:v>R10</x:v>
      </x:c>
      <x:c r="B14" s="25" t="str">
        <x:v>New historical manuscript and register</x:v>
      </x:c>
      <x:c r="C14" s="25" t="str">
        <x:v>Created in this pass</x:v>
      </x:c>
      <x:c r="D14" s="25" t="str">
        <x:v>New synthesis and structured historical evidence, explicitly separate from recovered material.</x:v>
      </x:c>
      <x:c r="E14" s="25" t="str">
        <x:v>This package</x:v>
      </x:c>
    </x:row>
  </x:sheetData>
  <x:mergeCells>
    <x:mergeCell ref="A1:E1"/>
    <x:mergeCell ref="A2:E2"/>
  </x:mergeCells>
  <x:pageMargins left="0.7" right="0.7" top="0.75" bottom="0.75" header="0.3" footer="0.3"/>
  <x:tableParts count="1">
    <x:tablePart xmlns:r="http://schemas.openxmlformats.org/officeDocument/2006/relationships" r:id="Rbafb521529d643ac"/>
  </x:tableParts>
</x:worksheet>
</file>

<file path=xl/worksheets/sheet7.xml><?xml version="1.0" encoding="utf-8"?>
<x:worksheet xmlns:x="http://schemas.openxmlformats.org/spreadsheetml/2006/main">
  <x:sheetFormatPr defaultRowHeight="15"/>
  <x:cols>
    <x:col min="1" max="1" width="9" hidden="0" customWidth="1"/>
    <x:col min="2" max="2" width="32" hidden="0" customWidth="1"/>
    <x:col min="3" max="3" width="32" hidden="0" customWidth="1"/>
    <x:col min="4" max="4" width="40" hidden="0" customWidth="1"/>
  </x:cols>
  <x:sheetData>
    <x:row r="1" ht="34" customHeight="1">
      <x:c r="A1" s="10" t="str">
        <x:v>MIGRATETO.US | Review and Release Boundaries</x:v>
      </x:c>
      <x:c r="B1" s="7"/>
      <x:c r="C1" s="7"/>
      <x:c r="D1" s="7"/>
    </x:row>
    <x:row r="2" ht="34" customHeight="1">
      <x:c r="A2" s="14" t="str">
        <x:v>Historical drafting is complete for this selected baseline. Publication, runtime integration and current availability verification are separate steps.</x:v>
      </x:c>
      <x:c r="B2" s="14"/>
      <x:c r="C2" s="14"/>
      <x:c r="D2" s="14"/>
    </x:row>
    <x:row r="3">
      <x:c r="A3" s="4"/>
      <x:c r="B3" s="4"/>
      <x:c r="C3" s="4"/>
      <x:c r="D3" s="4"/>
    </x:row>
    <x:row r="4" ht="34" customHeight="1">
      <x:c r="A4" s="20" t="str">
        <x:v>ID</x:v>
      </x:c>
      <x:c r="B4" s="20" t="str">
        <x:v>Review item</x:v>
      </x:c>
      <x:c r="C4" s="20" t="str">
        <x:v>State</x:v>
      </x:c>
      <x:c r="D4" s="20" t="str">
        <x:v>Required action or boundary</x:v>
      </x:c>
    </x:row>
    <x:row r="5" ht="85" customHeight="1">
      <x:c r="A5" s="25" t="str">
        <x:v>G01</x:v>
      </x:c>
      <x:c r="B5" s="25" t="str">
        <x:v>Owner editorial approval</x:v>
      </x:c>
      <x:c r="C5" s="25" t="str">
        <x:v>Required before publication</x:v>
      </x:c>
      <x:c r="D5" s="25" t="str">
        <x:v>Review the finished manuscript and selected inventory; authorize publication explicitly.</x:v>
      </x:c>
    </x:row>
    <x:row r="6" ht="85" customHeight="1">
      <x:c r="A6" s="25" t="str">
        <x:v>G02</x:v>
      </x:c>
      <x:c r="B6" s="25" t="str">
        <x:v>Missing archive reconciliation</x:v>
      </x:c>
      <x:c r="C6" s="25" t="str">
        <x:v>Open recovery lead; not a writing blocker</x:v>
      </x:c>
      <x:c r="D6" s="25" t="str">
        <x:v>When the earlier ZIP/patch or full manuscript becomes accessible, compare rather than overwrite either edition.</x:v>
      </x:c>
    </x:row>
    <x:row r="7" ht="85" customHeight="1">
      <x:c r="A7" s="25" t="str">
        <x:v>G03</x:v>
      </x:c>
      <x:c r="B7" s="25" t="str">
        <x:v>Historical source limits</x:v>
      </x:c>
      <x:c r="C7" s="25" t="str">
        <x:v>Disclosed</x:v>
      </x:c>
      <x:c r="D7" s="25" t="str">
        <x:v>War Brides entry uses a museum synthesis; primary enacted text is the next source-strengthening step for a deeper legal treatment.</x:v>
      </x:c>
    </x:row>
    <x:row r="8" ht="85" customHeight="1">
      <x:c r="A8" s="25" t="str">
        <x:v>G04</x:v>
      </x:c>
      <x:c r="B8" s="25" t="str">
        <x:v>Current availability</x:v>
      </x:c>
      <x:c r="C8" s="25" t="str">
        <x:v>Deferred by scope</x:v>
      </x:c>
      <x:c r="D8" s="25" t="str">
        <x:v>Do not label historical entries as open, closed or currently available. Create separately dated change records later.</x:v>
      </x:c>
    </x:row>
    <x:row r="9" ht="85" customHeight="1">
      <x:c r="A9" s="25" t="str">
        <x:v>G05</x:v>
      </x:c>
      <x:c r="B9" s="25" t="str">
        <x:v>Technical integration</x:v>
      </x:c>
      <x:c r="C9" s="25" t="str">
        <x:v>Not executed</x:v>
      </x:c>
      <x:c r="D9" s="25" t="str">
        <x:v>Use a separate branch; compare the original content hash; place files in watched collections only after authorization.</x:v>
      </x:c>
    </x:row>
    <x:row r="10" ht="85" customHeight="1">
      <x:c r="A10" s="25" t="str">
        <x:v>G06</x:v>
      </x:c>
      <x:c r="B10" s="25" t="str">
        <x:v>Build and route QA</x:v>
      </x:c>
      <x:c r="C10" s="25" t="str">
        <x:v>Not executed</x:v>
      </x:c>
      <x:c r="D10" s="25" t="str">
        <x:v>Run the repository's checks and review staging layout, links, source rendering and mobile readability before any live release.</x:v>
      </x:c>
    </x:row>
    <x:row r="11" ht="85" customHeight="1">
      <x:c r="A11" s="25" t="str">
        <x:v>G07</x:v>
      </x:c>
      <x:c r="B11" s="25" t="str">
        <x:v>Publication safety</x:v>
      </x:c>
      <x:c r="C11" s="25" t="str">
        <x:v>No live change</x:v>
      </x:c>
      <x:c r="D11" s="25" t="str">
        <x:v>No repository write, push, merge, deployment, DNS, billing, provider or account changes were made.</x:v>
      </x:c>
    </x:row>
    <x:row r="12" ht="85" customHeight="1">
      <x:c r="A12" s="25" t="str">
        <x:v>G08</x:v>
      </x:c>
      <x:c r="B12" s="25" t="str">
        <x:v>Quantitative interpretation</x:v>
      </x:c>
      <x:c r="C12" s="25" t="str">
        <x:v>Checked in package</x:v>
      </x:c>
      <x:c r="D12" s="25" t="str">
        <x:v>Amounts are labeled quota, budget authority, award or reported service activity; no invented aggregate aid or outcome total.</x:v>
      </x:c>
    </x:row>
  </x:sheetData>
  <x:mergeCells>
    <x:mergeCell ref="A1:D1"/>
    <x:mergeCell ref="A2:D2"/>
  </x:mergeCells>
  <x:pageMargins left="0.7" right="0.7" top="0.75" bottom="0.75" header="0.3" footer="0.3"/>
  <x:tableParts count="1">
    <x:tablePart xmlns:r="http://schemas.openxmlformats.org/officeDocument/2006/relationships" r:id="R09fb39b5a7e44513"/>
  </x:tableParts>
</x:worksheet>
</file>